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<sst xmlns="http://schemas.openxmlformats.org/spreadsheetml/2006/main" count="256" uniqueCount="157">
  <si>
    <t>Διδακτορικό</t>
  </si>
  <si>
    <t>Μεταπτυχιακό</t>
  </si>
  <si>
    <t>Πτυχίο Παιδαγωγικής Ακαδημίας ή Σχολής Νηπιαγωγών</t>
  </si>
  <si>
    <t>Επιμόρφωση Τ.Π.Ε. επιπέδου 1</t>
  </si>
  <si>
    <t>Προσόν</t>
  </si>
  <si>
    <t>Μοριοδότηση Νόμου</t>
  </si>
  <si>
    <t>A/A</t>
  </si>
  <si>
    <t>ΠΙΝΑΚΑΣ Α: Επιστημονική – παιδαγωγική συγκρότηση και κατάρτιση</t>
  </si>
  <si>
    <t xml:space="preserve">Πιστοποιημένη γνώση 1ης ξένης γλώσσας επιπέδου Β2. </t>
  </si>
  <si>
    <t>Πιστοποιημένη γνώση 2ης ξένης γλώσσας επιπέδου Β2.</t>
  </si>
  <si>
    <t>ΣΥΝΟΛΟ ΜΟΡΙΩΝ
(ΠΙΝΑΚΑ Α)</t>
  </si>
  <si>
    <t>ΠΙΝΑΚΑΣ Β: Υπηρεσιακή κατάσταση- καθοδηγητική και διοικητική εμπειρία</t>
  </si>
  <si>
    <t>ΣΥΝΟΛΟ ΜΟΡΙΩΝ
(ΠΙΝΑΚΑ Β)</t>
  </si>
  <si>
    <t xml:space="preserve">ΕΠΩΝΥΜΟ </t>
  </si>
  <si>
    <t>ΟΝΟΜΑ</t>
  </si>
  <si>
    <t>ΚΛΑΔΟΣ</t>
  </si>
  <si>
    <t>ΠΑΤΡΩΝΥΜΟ</t>
  </si>
  <si>
    <t>Διδακτική υπηρεσία 
&gt;8 ετών</t>
  </si>
  <si>
    <t xml:space="preserve">0,25/έτος έως 1 </t>
  </si>
  <si>
    <t>ΣΥΝΟΛΟ ΑΝΤΙΚΕΙΜΕΝΙΚΩΝ ΜΟΡΙΩΝ
(ΠΙΝΑΚΑ Α + ΠΙΝΑΚΑ Β)</t>
  </si>
  <si>
    <t>ΞΕΝΕΣ ΓΛΩΣΣΕΣ</t>
  </si>
  <si>
    <r>
      <t>2</t>
    </r>
    <r>
      <rPr>
        <b/>
        <vertAlign val="superscript"/>
        <sz val="10"/>
        <color indexed="8"/>
        <rFont val="Calibri"/>
        <family val="2"/>
      </rPr>
      <t>ο</t>
    </r>
    <r>
      <rPr>
        <b/>
        <sz val="10"/>
        <color indexed="8"/>
        <rFont val="Calibri"/>
        <family val="2"/>
      </rPr>
      <t xml:space="preserve"> πτυχίο</t>
    </r>
  </si>
  <si>
    <r>
      <t>Πιστοποιημένη γνώση 1</t>
    </r>
    <r>
      <rPr>
        <b/>
        <vertAlign val="superscript"/>
        <sz val="10"/>
        <color indexed="8"/>
        <rFont val="Calibri"/>
        <family val="2"/>
      </rPr>
      <t>ης</t>
    </r>
    <r>
      <rPr>
        <b/>
        <sz val="10"/>
        <color indexed="8"/>
        <rFont val="Calibri"/>
        <family val="2"/>
      </rPr>
      <t xml:space="preserve"> ξένης γλώσσας επιπέδου ανώτερου του Β2.</t>
    </r>
  </si>
  <si>
    <r>
      <t>Πιστοποιημένη γνώση 2</t>
    </r>
    <r>
      <rPr>
        <b/>
        <vertAlign val="superscript"/>
        <sz val="10"/>
        <color indexed="8"/>
        <rFont val="Calibri"/>
        <family val="2"/>
      </rPr>
      <t>ης</t>
    </r>
    <r>
      <rPr>
        <b/>
        <sz val="10"/>
        <color indexed="8"/>
        <rFont val="Calibri"/>
        <family val="2"/>
      </rPr>
      <t xml:space="preserve"> ξένης γλώσσας επιπέδου ανώτερου του Β2.</t>
    </r>
  </si>
  <si>
    <t>ΠΡΟΣΩΡΙΝΟΣ ΕΝΙΑΙΟΣ ΑΞΙΟΛΟΓΙΚΟΣ ΠΙΝΑΚΑΣ ΑΝΤΙΚΕΙΜΕΝΙΚΩΝ ΜΟΡΙΩΝ ΥΠΟΨΗΦΙΩΝ ΔΙΕΥΘΥΝΤΩΝ ΣΧΟΛΙΚΩΝ ΜΟΝΑΔΩΝ ΚΑΙ Ε.Κ. Δ/ΝΣΗΣ Δ.Ε. Ν. ΑΡΤΑΣ</t>
  </si>
  <si>
    <t>10
ΤΟ
ΑΝΩΤΕΡΟ</t>
  </si>
  <si>
    <t>1/έτος έως 10 έτη</t>
  </si>
  <si>
    <t>Π.Δ.Ε, Σ.Σ., Δ.Ε., Προϊστάμενος Γραφείου Εκπαίδευσης, Συντονιστής Εκπαίδευσης, ΚΕΔΔΥ, Διευθυντής Σχολείου(Σ.Ε.Κ., Ε.Κ.,Σ.Δ.Ε.,Ι.Ε.Κ.)</t>
  </si>
  <si>
    <t>0,5/έτος έως 2,5</t>
  </si>
  <si>
    <t>0,40/έτος έως 2</t>
  </si>
  <si>
    <t>Υπεύθυνος Π.Ε, ή Α.Υ ή ΠΟ.Θ, ΚΕ.ΣΥ.Π., ΓΡΑΣΕΠ , ΓΡΑΣΥ, Ε.Κ.Φ.Ε., ΠΛΗ.ΝΕ.Τ., Σ.Σ.Ν.,ΚΠΕ, Σχολικές Βιβλιοθήκες</t>
  </si>
  <si>
    <t>13
 ΤΟ
 ΑΝΩΤΕΡΟ</t>
  </si>
  <si>
    <t>0,25/έτος έως 0,5</t>
  </si>
  <si>
    <t>5 ΜΟΝΑΔΕΣ ΤΟ ΑΝΩΤΕΡΟ</t>
  </si>
  <si>
    <t>ΛΙΑΝΟΣ</t>
  </si>
  <si>
    <t>ΓΕΩΡΓΙΟΣ</t>
  </si>
  <si>
    <t>ΑΘΑΝΑΣΙΟΣ</t>
  </si>
  <si>
    <t>ΠΕ10</t>
  </si>
  <si>
    <t>ΚΩΣΤΑΒΑΣΙΛΗΣ</t>
  </si>
  <si>
    <t>ΚΩΝΣΤΑΝΤΙΝΟΣ</t>
  </si>
  <si>
    <t>ΑΡΙΣΤΟΦΑΝΗΣ</t>
  </si>
  <si>
    <t>ΠΕ02</t>
  </si>
  <si>
    <t>ΚΙΦΟΚΕΡΗΣ</t>
  </si>
  <si>
    <t>ΗΛΙΑΣ</t>
  </si>
  <si>
    <t>ΔΗΜΟΣΘΕΝΗΣ</t>
  </si>
  <si>
    <t>ΠΕ11</t>
  </si>
  <si>
    <t>ΤΣΩΛΗΣ</t>
  </si>
  <si>
    <t>ΧΡΙΣΤΟΣ</t>
  </si>
  <si>
    <t>ΝΙΚΟΛΑΟΣ</t>
  </si>
  <si>
    <t>ΠΕ03</t>
  </si>
  <si>
    <t>ΦΛΙΤΟΥΡΗΣ</t>
  </si>
  <si>
    <t>ΔΗΜΗΤΡΙΟΣ</t>
  </si>
  <si>
    <t>ΛΑΜΠΡΟΣ</t>
  </si>
  <si>
    <t>ΝΙΚΟΛΑΟΥ</t>
  </si>
  <si>
    <t>ΑΓΓΕΛΟΣ</t>
  </si>
  <si>
    <t>ΠΕ20</t>
  </si>
  <si>
    <t>ΘΕΟΧΑΡΗΣ</t>
  </si>
  <si>
    <t>ΣΠΥΡΙΔΩΝ</t>
  </si>
  <si>
    <t>ΕΥΑΓΓΕΛΟΣ</t>
  </si>
  <si>
    <t>ΜΠΡΙΣΕΝΙΟΥ</t>
  </si>
  <si>
    <t>ΕΥΑΓΓΕΛΙΑ</t>
  </si>
  <si>
    <t>ΚΑΤΣΙΜΠΡΑΣ</t>
  </si>
  <si>
    <t>ΧΡΙΣΤΟΦΟΡΟΣ</t>
  </si>
  <si>
    <t>ΓΙΟΥΡΓΑΣ</t>
  </si>
  <si>
    <t>ΧΑΜΠΗΛΟΜΑΤΗ</t>
  </si>
  <si>
    <t>ΠΑΡΑΣΚΕΥΗ</t>
  </si>
  <si>
    <t>ΜΟΛΩΝΗΣ</t>
  </si>
  <si>
    <t>ΖΑΧΑΡΙΑΣ</t>
  </si>
  <si>
    <t>ΓΕΩΡΓΙΟΥ</t>
  </si>
  <si>
    <t>ΔΗΜΗΤΡΙΟΥ</t>
  </si>
  <si>
    <t>ΠΕ19</t>
  </si>
  <si>
    <t xml:space="preserve">Προϊστάμενος Τμήματος ΕΚΠ.ΘΕ., Υποδ/ντής σχολείου, Σ.Ε.Κ. ή Ε.Κ.,Υποδ/ντή σε Σ.Δ.Ε. , ΙΈ.Κ., Σ.Ε.Κ., Υπευθύνου  Τομέα Σ.Ε.Κ. ή Ε.Κ., </t>
  </si>
  <si>
    <t xml:space="preserve"> </t>
  </si>
  <si>
    <t>ΣΠΕΝΤΖΑ</t>
  </si>
  <si>
    <t>ΕΛΙΣΆΒΕΤ</t>
  </si>
  <si>
    <t>ΚΑΨΑΛΑΣ</t>
  </si>
  <si>
    <t>ΙΩΑΝΝΗΣ</t>
  </si>
  <si>
    <t>ΠΕ04.01</t>
  </si>
  <si>
    <t>ΦΕΡΕΝΤΙΝΟΣ</t>
  </si>
  <si>
    <t>ΧΡΗΣΤΟΣ</t>
  </si>
  <si>
    <t>ΠΕ01</t>
  </si>
  <si>
    <t>ΚΑΡΑΓΙΑΝΝΗ</t>
  </si>
  <si>
    <t>ΕΥΦΗΜΙΑ</t>
  </si>
  <si>
    <t>ΠΕ06</t>
  </si>
  <si>
    <t>ΠΑΠΠΑΣ</t>
  </si>
  <si>
    <t>ΑΠΟΣΤΟΛΟΣ</t>
  </si>
  <si>
    <t>ΚΑΡΑΘΑΝΟΣ</t>
  </si>
  <si>
    <t>ΜΠΑΡΔΑΚΑΣ</t>
  </si>
  <si>
    <t>ΘΕΟΦΑΝΗΣ</t>
  </si>
  <si>
    <t>ΑΧΙΛΛΕΑΣ</t>
  </si>
  <si>
    <t>ΠΕ17.03</t>
  </si>
  <si>
    <t>ΣΤΑΥΡΟΣ</t>
  </si>
  <si>
    <t>ΒΡΑΚΑΣ</t>
  </si>
  <si>
    <t>ΛΕΩΝΙΔΑΣ</t>
  </si>
  <si>
    <t>ΠΕ17.01</t>
  </si>
  <si>
    <t>2,5 ΜΟΝΑΔΕΣ ΤΟ ΑΝΩΤΕΡΟ</t>
  </si>
  <si>
    <t>ΒΑΔΙΒΟΥΛΗ</t>
  </si>
  <si>
    <t>ΛΑΜΠΡΙΝΗ</t>
  </si>
  <si>
    <t>ΓΕΩΡΓΟΥΛΑΣ</t>
  </si>
  <si>
    <t>ΜΠΑΚΟΛΑ</t>
  </si>
  <si>
    <t>ΘΕΟΔΟΣΙΑ</t>
  </si>
  <si>
    <t>ΜΙΧΑΗΛ</t>
  </si>
  <si>
    <t>ΠΕ12.01</t>
  </si>
  <si>
    <t>ΤΣΙΦΕΤΑΚΗ</t>
  </si>
  <si>
    <t>ΕΛΠΙΔΑ</t>
  </si>
  <si>
    <t>ΧΡΗΣΤΟΥ</t>
  </si>
  <si>
    <t>ΕΥΑΓΓΕΛΟΥ</t>
  </si>
  <si>
    <t>ΠΕ18.33</t>
  </si>
  <si>
    <t>ΣΟΦΗΣ</t>
  </si>
  <si>
    <t>ΑΘΑΝΑΣΙΟΥ</t>
  </si>
  <si>
    <t>ΑΝΑΣΤΑΣΙΟΣ</t>
  </si>
  <si>
    <t>ΤΖΙΟΚΑΣ</t>
  </si>
  <si>
    <t>ΠΕ70</t>
  </si>
  <si>
    <t>ΨΩΜΑΣ</t>
  </si>
  <si>
    <t>ΘΕΟΔΩΡΟΣ</t>
  </si>
  <si>
    <t>ΠΕ12.04</t>
  </si>
  <si>
    <t>ΚΑΛΥΒΑΣ</t>
  </si>
  <si>
    <t>ΠΕΤΡΟΣ</t>
  </si>
  <si>
    <t>ΠΑΝΑΓΙΩΤΗΣ</t>
  </si>
  <si>
    <t>ΤΣΙΟΥΝΗ</t>
  </si>
  <si>
    <t>ΜΑΡΙΑ</t>
  </si>
  <si>
    <t>ΚΑΡΑΜΠΑΣ</t>
  </si>
  <si>
    <t>ΓΩΓΟΥ</t>
  </si>
  <si>
    <t>ΚΩΝΣΤΑΝΤΙΝΙΑ</t>
  </si>
  <si>
    <t>ΘΩΜΑΣ</t>
  </si>
  <si>
    <t>ΧΑΡΑΛΑΜΠΟΥΣ</t>
  </si>
  <si>
    <t>ΑΝΔΡΕΑΣ</t>
  </si>
  <si>
    <t>ΡΟΥΜΠΟΣ</t>
  </si>
  <si>
    <t>ΜΑΡΓΩΝΗ</t>
  </si>
  <si>
    <t>ΧΡΙΣΤΙΝΑ</t>
  </si>
  <si>
    <t>ΚΑΛΟΧΕΡΗΣ</t>
  </si>
  <si>
    <t>ΒΑΣΙΛΕΙΟΣ</t>
  </si>
  <si>
    <t>ΠΕ17.06</t>
  </si>
  <si>
    <t>ΦΩΤΙΑΔΗ</t>
  </si>
  <si>
    <t>ΦΑΝΗ</t>
  </si>
  <si>
    <t>ΘΑΝΟΣ</t>
  </si>
  <si>
    <t>ΜΠΑΖΙΝΑΣ</t>
  </si>
  <si>
    <t>ΕΥΣΤΑΘΙΟΣ</t>
  </si>
  <si>
    <t>ΚΩΣΤΑΠΑΠΠΑΣ</t>
  </si>
  <si>
    <t>ΓΑΤΑ</t>
  </si>
  <si>
    <t>ΣΤΑΥΡΟΥΛΑ</t>
  </si>
  <si>
    <t>ΜΠΕΛΗΣ</t>
  </si>
  <si>
    <t>ΜΠΙΣΚΑΝΑΚΗ</t>
  </si>
  <si>
    <t>ΤΑΤΣΗΣ</t>
  </si>
  <si>
    <t>ΠΕ18.03</t>
  </si>
  <si>
    <t>ΤΣΙΤΣΙΚΑ</t>
  </si>
  <si>
    <t>ΑΙΚΑΤΕΡΙΝΗ</t>
  </si>
  <si>
    <t>ΤΣΑΓΚΑΣ</t>
  </si>
  <si>
    <t>ΧΡΥΣΟΣΤΟΜΟΣ</t>
  </si>
  <si>
    <t>ΚΛΑΡΑΣ</t>
  </si>
  <si>
    <t>ΖΙΩΡΗ</t>
  </si>
  <si>
    <t>ΑΝΘΟΥΛΑ</t>
  </si>
  <si>
    <t>Ετήσια επιμόρφωση Σ.Ε.Λ.Μ.Ε., Σ.Ε.Λ.Δ.Ε., Α.Σ.ΠΑΙ.Τ.Ε.  Σ.Ε.Λ.Ε.Τ.Ε. , ΠΑΚΕ
 (1 πιστοποιητικό ή βεβαίωση ετήσιας επιμόρφωσης)</t>
  </si>
  <si>
    <t>Ετήσια επιμόρφωση Σ.Ε.Λ.Μ.Ε., Σ.Ε.Λ.Δ.Ε., Α.Σ.ΠΑΙ.Τ.Ε.  Σ.Ε.Λ.Ε.Τ.Ε. , ΠΑΚΕ
 (2 πιστοποιητικά ή βεβαιώσεις ετήσιας επιμόρφωσης)</t>
  </si>
  <si>
    <t>Άρτα, 13-06-2017</t>
  </si>
  <si>
    <t>ΑΝΑΚΟΙΝΟΠΟΙΗΣΗ ΣΤΟ ΟΡΘΟ 13-06-2017</t>
  </si>
  <si>
    <t>ΠΥΣΔΕ, ΑΠΥΣΔΕ, Αιρετός σε Συμβούλια επιλογής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</si>
</sst>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GrHelvetica"/>
      <family val="0"/>
    </font>
    <font>
      <b/>
      <sz val="10"/>
      <color indexed="16"/>
      <name val="Calibri"/>
      <family val="2"/>
    </font>
    <font>
      <b/>
      <sz val="9"/>
      <color indexed="8"/>
      <name val="Calibri"/>
      <family val="2"/>
    </font>
    <font>
      <b/>
      <sz val="9"/>
      <color indexed="16"/>
      <name val="Calibri"/>
      <family val="2"/>
    </font>
    <font>
      <b/>
      <sz val="14"/>
      <color indexed="16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GrHelvetica"/>
      <family val="0"/>
    </font>
    <font>
      <b/>
      <sz val="10"/>
      <color theme="1"/>
      <name val="Calibri"/>
      <family val="2"/>
    </font>
    <font>
      <b/>
      <sz val="10"/>
      <color rgb="FF800000"/>
      <name val="Calibri"/>
      <family val="2"/>
    </font>
    <font>
      <b/>
      <sz val="9"/>
      <color theme="1"/>
      <name val="Calibri"/>
      <family val="2"/>
    </font>
    <font>
      <b/>
      <sz val="9"/>
      <color rgb="FF80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800000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1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vertical="center" textRotation="90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vertical="top" wrapText="1"/>
    </xf>
    <xf numFmtId="0" fontId="47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top" wrapText="1"/>
    </xf>
    <xf numFmtId="0" fontId="45" fillId="33" borderId="18" xfId="0" applyFont="1" applyFill="1" applyBorder="1" applyAlignment="1">
      <alignment vertical="center" textRotation="90" wrapText="1"/>
    </xf>
    <xf numFmtId="0" fontId="47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2" fontId="0" fillId="34" borderId="0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0" fillId="35" borderId="20" xfId="0" applyNumberFormat="1" applyFont="1" applyFill="1" applyBorder="1" applyAlignment="1">
      <alignment horizontal="center" vertical="center"/>
    </xf>
    <xf numFmtId="2" fontId="0" fillId="35" borderId="25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1" xfId="0" applyNumberFormat="1" applyFont="1" applyBorder="1" applyAlignment="1">
      <alignment vertical="center"/>
    </xf>
    <xf numFmtId="2" fontId="0" fillId="35" borderId="21" xfId="0" applyNumberFormat="1" applyFill="1" applyBorder="1" applyAlignment="1">
      <alignment horizontal="center" vertical="center"/>
    </xf>
    <xf numFmtId="2" fontId="0" fillId="35" borderId="21" xfId="0" applyNumberFormat="1" applyFont="1" applyFill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34" borderId="11" xfId="0" applyNumberFormat="1" applyFont="1" applyFill="1" applyBorder="1" applyAlignment="1">
      <alignment/>
    </xf>
    <xf numFmtId="2" fontId="0" fillId="0" borderId="25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49" fillId="36" borderId="30" xfId="0" applyFont="1" applyFill="1" applyBorder="1" applyAlignment="1">
      <alignment horizontal="center"/>
    </xf>
    <xf numFmtId="0" fontId="49" fillId="36" borderId="31" xfId="0" applyFont="1" applyFill="1" applyBorder="1" applyAlignment="1">
      <alignment horizontal="center"/>
    </xf>
    <xf numFmtId="0" fontId="50" fillId="37" borderId="18" xfId="0" applyFont="1" applyFill="1" applyBorder="1" applyAlignment="1">
      <alignment horizontal="center" vertical="center" textRotation="90" wrapText="1"/>
    </xf>
    <xf numFmtId="0" fontId="50" fillId="37" borderId="32" xfId="0" applyFont="1" applyFill="1" applyBorder="1" applyAlignment="1">
      <alignment horizontal="center" vertical="center" textRotation="90" wrapText="1"/>
    </xf>
    <xf numFmtId="0" fontId="50" fillId="37" borderId="16" xfId="0" applyFont="1" applyFill="1" applyBorder="1" applyAlignment="1">
      <alignment horizontal="center" vertical="center" textRotation="90" wrapText="1"/>
    </xf>
    <xf numFmtId="0" fontId="41" fillId="38" borderId="30" xfId="0" applyFont="1" applyFill="1" applyBorder="1" applyAlignment="1">
      <alignment horizontal="center" vertical="center"/>
    </xf>
    <xf numFmtId="0" fontId="41" fillId="38" borderId="31" xfId="0" applyFont="1" applyFill="1" applyBorder="1" applyAlignment="1">
      <alignment horizontal="center" vertical="center"/>
    </xf>
    <xf numFmtId="0" fontId="41" fillId="38" borderId="1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textRotation="90" wrapText="1"/>
    </xf>
    <xf numFmtId="0" fontId="51" fillId="33" borderId="16" xfId="0" applyFont="1" applyFill="1" applyBorder="1" applyAlignment="1">
      <alignment horizontal="center" vertical="center" textRotation="90" wrapText="1"/>
    </xf>
    <xf numFmtId="0" fontId="45" fillId="33" borderId="18" xfId="0" applyFont="1" applyFill="1" applyBorder="1" applyAlignment="1">
      <alignment horizontal="center" vertical="center" textRotation="90" wrapText="1"/>
    </xf>
    <xf numFmtId="0" fontId="45" fillId="33" borderId="16" xfId="0" applyFont="1" applyFill="1" applyBorder="1" applyAlignment="1">
      <alignment horizontal="center" vertical="center" textRotation="90" wrapText="1"/>
    </xf>
    <xf numFmtId="0" fontId="41" fillId="38" borderId="33" xfId="0" applyFont="1" applyFill="1" applyBorder="1" applyAlignment="1">
      <alignment horizontal="center" vertical="center"/>
    </xf>
    <xf numFmtId="0" fontId="41" fillId="38" borderId="34" xfId="0" applyFont="1" applyFill="1" applyBorder="1" applyAlignment="1">
      <alignment horizontal="center" vertical="center"/>
    </xf>
    <xf numFmtId="0" fontId="41" fillId="38" borderId="35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9" borderId="33" xfId="0" applyFont="1" applyFill="1" applyBorder="1" applyAlignment="1">
      <alignment horizontal="center"/>
    </xf>
    <xf numFmtId="0" fontId="45" fillId="39" borderId="34" xfId="0" applyFont="1" applyFill="1" applyBorder="1" applyAlignment="1">
      <alignment horizontal="center"/>
    </xf>
    <xf numFmtId="0" fontId="45" fillId="39" borderId="35" xfId="0" applyFont="1" applyFill="1" applyBorder="1" applyAlignment="1">
      <alignment horizontal="center"/>
    </xf>
    <xf numFmtId="0" fontId="45" fillId="39" borderId="36" xfId="0" applyFont="1" applyFill="1" applyBorder="1" applyAlignment="1">
      <alignment horizontal="center"/>
    </xf>
    <xf numFmtId="0" fontId="45" fillId="39" borderId="0" xfId="0" applyFont="1" applyFill="1" applyBorder="1" applyAlignment="1">
      <alignment horizontal="center"/>
    </xf>
    <xf numFmtId="0" fontId="45" fillId="39" borderId="37" xfId="0" applyFont="1" applyFill="1" applyBorder="1" applyAlignment="1">
      <alignment horizontal="center"/>
    </xf>
    <xf numFmtId="0" fontId="45" fillId="39" borderId="38" xfId="0" applyFont="1" applyFill="1" applyBorder="1" applyAlignment="1">
      <alignment horizontal="center"/>
    </xf>
    <xf numFmtId="0" fontId="45" fillId="39" borderId="11" xfId="0" applyFont="1" applyFill="1" applyBorder="1" applyAlignment="1">
      <alignment horizontal="center"/>
    </xf>
    <xf numFmtId="0" fontId="45" fillId="39" borderId="17" xfId="0" applyFont="1" applyFill="1" applyBorder="1" applyAlignment="1">
      <alignment horizontal="center"/>
    </xf>
    <xf numFmtId="0" fontId="41" fillId="34" borderId="30" xfId="0" applyFont="1" applyFill="1" applyBorder="1" applyAlignment="1">
      <alignment horizontal="center" vertical="center"/>
    </xf>
    <xf numFmtId="0" fontId="41" fillId="34" borderId="31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52" fillId="40" borderId="18" xfId="0" applyFont="1" applyFill="1" applyBorder="1" applyAlignment="1">
      <alignment horizontal="center" vertical="center" textRotation="90" wrapText="1"/>
    </xf>
    <xf numFmtId="0" fontId="52" fillId="40" borderId="16" xfId="0" applyFont="1" applyFill="1" applyBorder="1" applyAlignment="1">
      <alignment horizontal="center" vertical="center" textRotation="90" wrapText="1"/>
    </xf>
    <xf numFmtId="2" fontId="0" fillId="0" borderId="39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PageLayoutView="0" workbookViewId="0" topLeftCell="A10">
      <selection activeCell="U36" sqref="U36:W36"/>
    </sheetView>
  </sheetViews>
  <sheetFormatPr defaultColWidth="9.140625" defaultRowHeight="15"/>
  <cols>
    <col min="1" max="1" width="4.421875" style="0" bestFit="1" customWidth="1"/>
    <col min="2" max="2" width="19.7109375" style="0" customWidth="1"/>
    <col min="3" max="3" width="14.7109375" style="0" customWidth="1"/>
    <col min="4" max="4" width="19.421875" style="0" customWidth="1"/>
    <col min="5" max="5" width="8.421875" style="0" bestFit="1" customWidth="1"/>
    <col min="6" max="6" width="12.28125" style="0" customWidth="1"/>
    <col min="7" max="8" width="5.140625" style="0" bestFit="1" customWidth="1"/>
    <col min="9" max="9" width="5.421875" style="0" customWidth="1"/>
    <col min="10" max="12" width="6.00390625" style="0" customWidth="1"/>
    <col min="13" max="13" width="5.140625" style="0" customWidth="1"/>
    <col min="14" max="14" width="5.00390625" style="0" customWidth="1"/>
    <col min="15" max="15" width="5.8515625" style="0" customWidth="1"/>
    <col min="16" max="16" width="4.57421875" style="0" customWidth="1"/>
    <col min="17" max="17" width="5.7109375" style="0" customWidth="1"/>
    <col min="18" max="18" width="11.28125" style="0" customWidth="1"/>
    <col min="19" max="19" width="12.140625" style="0" customWidth="1"/>
    <col min="20" max="20" width="12.00390625" style="0" customWidth="1"/>
    <col min="21" max="21" width="12.8515625" style="0" customWidth="1"/>
    <col min="22" max="23" width="12.28125" style="0" customWidth="1"/>
    <col min="24" max="24" width="9.8515625" style="0" customWidth="1"/>
    <col min="25" max="25" width="11.00390625" style="0" customWidth="1"/>
    <col min="26" max="26" width="10.421875" style="0" customWidth="1"/>
  </cols>
  <sheetData>
    <row r="1" spans="1:26" ht="24" thickBot="1">
      <c r="A1" s="44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32.25" customHeight="1" thickBot="1">
      <c r="A2" s="61"/>
      <c r="B2" s="62"/>
      <c r="C2" s="62"/>
      <c r="D2" s="62"/>
      <c r="E2" s="63"/>
      <c r="F2" s="70" t="s">
        <v>7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S2" s="70" t="s">
        <v>11</v>
      </c>
      <c r="T2" s="71"/>
      <c r="U2" s="71"/>
      <c r="V2" s="71"/>
      <c r="W2" s="71"/>
      <c r="X2" s="71"/>
      <c r="Y2" s="72"/>
      <c r="Z2" s="46" t="s">
        <v>19</v>
      </c>
    </row>
    <row r="3" spans="1:26" ht="45" customHeight="1" thickBot="1">
      <c r="A3" s="64"/>
      <c r="B3" s="65"/>
      <c r="C3" s="65"/>
      <c r="D3" s="65"/>
      <c r="E3" s="66"/>
      <c r="F3" s="52" t="s">
        <v>4</v>
      </c>
      <c r="G3" s="59" t="s">
        <v>33</v>
      </c>
      <c r="H3" s="60"/>
      <c r="I3" s="54" t="s">
        <v>21</v>
      </c>
      <c r="J3" s="54" t="s">
        <v>2</v>
      </c>
      <c r="K3" s="54" t="s">
        <v>152</v>
      </c>
      <c r="L3" s="54" t="s">
        <v>153</v>
      </c>
      <c r="M3" s="54" t="s">
        <v>3</v>
      </c>
      <c r="N3" s="49" t="s">
        <v>20</v>
      </c>
      <c r="O3" s="50"/>
      <c r="P3" s="50"/>
      <c r="Q3" s="51"/>
      <c r="R3" s="73" t="s">
        <v>10</v>
      </c>
      <c r="S3" s="52" t="s">
        <v>4</v>
      </c>
      <c r="T3" s="54" t="s">
        <v>17</v>
      </c>
      <c r="U3" s="56" t="s">
        <v>95</v>
      </c>
      <c r="V3" s="57"/>
      <c r="W3" s="58"/>
      <c r="X3" s="54" t="s">
        <v>156</v>
      </c>
      <c r="Y3" s="73" t="s">
        <v>12</v>
      </c>
      <c r="Z3" s="47"/>
    </row>
    <row r="4" spans="1:26" ht="286.5" customHeight="1" thickBot="1">
      <c r="A4" s="67"/>
      <c r="B4" s="68"/>
      <c r="C4" s="68"/>
      <c r="D4" s="68"/>
      <c r="E4" s="69"/>
      <c r="F4" s="53"/>
      <c r="G4" s="14" t="s">
        <v>0</v>
      </c>
      <c r="H4" s="14" t="s">
        <v>1</v>
      </c>
      <c r="I4" s="55"/>
      <c r="J4" s="55"/>
      <c r="K4" s="55"/>
      <c r="L4" s="55"/>
      <c r="M4" s="55"/>
      <c r="N4" s="3" t="s">
        <v>8</v>
      </c>
      <c r="O4" s="3" t="s">
        <v>22</v>
      </c>
      <c r="P4" s="3" t="s">
        <v>9</v>
      </c>
      <c r="Q4" s="3" t="s">
        <v>23</v>
      </c>
      <c r="R4" s="74"/>
      <c r="S4" s="53"/>
      <c r="T4" s="55"/>
      <c r="U4" s="4" t="s">
        <v>27</v>
      </c>
      <c r="V4" s="3" t="s">
        <v>71</v>
      </c>
      <c r="W4" s="3" t="s">
        <v>30</v>
      </c>
      <c r="X4" s="55"/>
      <c r="Y4" s="74"/>
      <c r="Z4" s="47"/>
    </row>
    <row r="5" spans="1:26" ht="36.75" thickBot="1">
      <c r="A5" s="9" t="s">
        <v>6</v>
      </c>
      <c r="B5" s="10" t="s">
        <v>13</v>
      </c>
      <c r="C5" s="10" t="s">
        <v>14</v>
      </c>
      <c r="D5" s="10" t="s">
        <v>16</v>
      </c>
      <c r="E5" s="10" t="s">
        <v>15</v>
      </c>
      <c r="F5" s="11" t="s">
        <v>5</v>
      </c>
      <c r="G5" s="15">
        <v>4</v>
      </c>
      <c r="H5" s="16">
        <v>2.5</v>
      </c>
      <c r="I5" s="12">
        <v>1.5</v>
      </c>
      <c r="J5" s="12">
        <v>0.5</v>
      </c>
      <c r="K5" s="12">
        <v>0.5</v>
      </c>
      <c r="L5" s="12">
        <v>1</v>
      </c>
      <c r="M5" s="12">
        <v>0.5</v>
      </c>
      <c r="N5" s="12">
        <v>0.8</v>
      </c>
      <c r="O5" s="12">
        <v>1</v>
      </c>
      <c r="P5" s="12">
        <v>0.4</v>
      </c>
      <c r="Q5" s="12">
        <v>0.5</v>
      </c>
      <c r="R5" s="12" t="s">
        <v>25</v>
      </c>
      <c r="S5" s="13" t="s">
        <v>5</v>
      </c>
      <c r="T5" s="12" t="s">
        <v>26</v>
      </c>
      <c r="U5" s="77" t="s">
        <v>28</v>
      </c>
      <c r="V5" s="77" t="s">
        <v>29</v>
      </c>
      <c r="W5" s="77" t="s">
        <v>18</v>
      </c>
      <c r="X5" s="12" t="s">
        <v>32</v>
      </c>
      <c r="Y5" s="12" t="s">
        <v>31</v>
      </c>
      <c r="Z5" s="48"/>
    </row>
    <row r="6" spans="1:26" ht="15.75" thickBot="1">
      <c r="A6" s="7">
        <v>1</v>
      </c>
      <c r="B6" s="43" t="s">
        <v>142</v>
      </c>
      <c r="C6" s="43" t="s">
        <v>134</v>
      </c>
      <c r="D6" s="43" t="s">
        <v>35</v>
      </c>
      <c r="E6" s="43" t="s">
        <v>45</v>
      </c>
      <c r="F6" s="8"/>
      <c r="G6" s="75">
        <v>5</v>
      </c>
      <c r="H6" s="76"/>
      <c r="I6" s="20"/>
      <c r="J6" s="20"/>
      <c r="K6" s="20">
        <v>0.5</v>
      </c>
      <c r="L6" s="20"/>
      <c r="M6" s="20">
        <v>0.5</v>
      </c>
      <c r="N6" s="20"/>
      <c r="O6" s="20">
        <v>1</v>
      </c>
      <c r="P6" s="20"/>
      <c r="Q6" s="21">
        <v>0.5</v>
      </c>
      <c r="R6" s="22">
        <f aca="true" t="shared" si="0" ref="R6:R37">SUM(G6:Q6)</f>
        <v>7.5</v>
      </c>
      <c r="S6" s="23"/>
      <c r="T6" s="20">
        <v>9.5</v>
      </c>
      <c r="U6" s="27">
        <v>1.25</v>
      </c>
      <c r="V6" s="24"/>
      <c r="W6" s="24"/>
      <c r="X6" s="21"/>
      <c r="Y6" s="22">
        <f aca="true" t="shared" si="1" ref="Y6:Y37">SUM(S6:X6)</f>
        <v>10.75</v>
      </c>
      <c r="Z6" s="22">
        <f aca="true" t="shared" si="2" ref="Z6:Z37">R6+Y6</f>
        <v>18.25</v>
      </c>
    </row>
    <row r="7" spans="1:26" ht="15.75" thickBot="1">
      <c r="A7" s="6">
        <v>2</v>
      </c>
      <c r="B7" s="17" t="s">
        <v>64</v>
      </c>
      <c r="C7" s="17" t="s">
        <v>65</v>
      </c>
      <c r="D7" s="17" t="s">
        <v>43</v>
      </c>
      <c r="E7" s="17" t="s">
        <v>41</v>
      </c>
      <c r="F7" s="8"/>
      <c r="G7" s="39">
        <v>4</v>
      </c>
      <c r="H7" s="40"/>
      <c r="I7" s="24"/>
      <c r="J7" s="24"/>
      <c r="K7" s="24"/>
      <c r="L7" s="24"/>
      <c r="M7" s="27">
        <v>0.5</v>
      </c>
      <c r="N7" s="24"/>
      <c r="O7" s="24">
        <v>1</v>
      </c>
      <c r="P7" s="24"/>
      <c r="Q7" s="39"/>
      <c r="R7" s="26">
        <f t="shared" si="0"/>
        <v>5.5</v>
      </c>
      <c r="S7" s="23"/>
      <c r="T7" s="24">
        <v>10</v>
      </c>
      <c r="U7" s="78">
        <v>2.5</v>
      </c>
      <c r="V7" s="79"/>
      <c r="W7" s="80"/>
      <c r="X7" s="39"/>
      <c r="Y7" s="26">
        <f t="shared" si="1"/>
        <v>12.5</v>
      </c>
      <c r="Z7" s="26">
        <f t="shared" si="2"/>
        <v>18</v>
      </c>
    </row>
    <row r="8" spans="1:26" ht="15.75" thickBot="1">
      <c r="A8" s="7">
        <v>3</v>
      </c>
      <c r="B8" s="17" t="s">
        <v>145</v>
      </c>
      <c r="C8" s="17" t="s">
        <v>146</v>
      </c>
      <c r="D8" s="17" t="s">
        <v>89</v>
      </c>
      <c r="E8" s="17" t="s">
        <v>45</v>
      </c>
      <c r="F8" s="8"/>
      <c r="G8" s="24"/>
      <c r="H8" s="24">
        <v>2.5</v>
      </c>
      <c r="I8" s="24"/>
      <c r="J8" s="24"/>
      <c r="K8" s="24">
        <v>0.5</v>
      </c>
      <c r="L8" s="24"/>
      <c r="M8" s="24">
        <v>0.5</v>
      </c>
      <c r="N8" s="24"/>
      <c r="O8" s="24">
        <v>1</v>
      </c>
      <c r="P8" s="24"/>
      <c r="Q8" s="25"/>
      <c r="R8" s="26">
        <f t="shared" si="0"/>
        <v>4.5</v>
      </c>
      <c r="S8" s="23"/>
      <c r="T8" s="24">
        <v>10</v>
      </c>
      <c r="U8" s="78">
        <v>2.5</v>
      </c>
      <c r="V8" s="79"/>
      <c r="W8" s="80"/>
      <c r="X8" s="25"/>
      <c r="Y8" s="26">
        <f t="shared" si="1"/>
        <v>12.5</v>
      </c>
      <c r="Z8" s="26">
        <f t="shared" si="2"/>
        <v>17</v>
      </c>
    </row>
    <row r="9" spans="1:26" ht="15.75" thickBot="1">
      <c r="A9" s="6">
        <v>4</v>
      </c>
      <c r="B9" s="17" t="s">
        <v>84</v>
      </c>
      <c r="C9" s="17" t="s">
        <v>58</v>
      </c>
      <c r="D9" s="17" t="s">
        <v>114</v>
      </c>
      <c r="E9" s="17" t="s">
        <v>49</v>
      </c>
      <c r="F9" s="8"/>
      <c r="G9" s="24"/>
      <c r="H9" s="24">
        <v>2.5</v>
      </c>
      <c r="I9" s="24"/>
      <c r="J9" s="24"/>
      <c r="K9" s="24">
        <v>0.5</v>
      </c>
      <c r="L9" s="24"/>
      <c r="M9" s="24">
        <v>0.5</v>
      </c>
      <c r="N9" s="24"/>
      <c r="O9" s="24"/>
      <c r="P9" s="24"/>
      <c r="Q9" s="25"/>
      <c r="R9" s="26">
        <f t="shared" si="0"/>
        <v>3.5</v>
      </c>
      <c r="S9" s="23"/>
      <c r="T9" s="24">
        <v>10</v>
      </c>
      <c r="U9" s="78">
        <v>2.5</v>
      </c>
      <c r="V9" s="79"/>
      <c r="W9" s="80"/>
      <c r="X9" s="25"/>
      <c r="Y9" s="26">
        <f t="shared" si="1"/>
        <v>12.5</v>
      </c>
      <c r="Z9" s="26">
        <f t="shared" si="2"/>
        <v>16</v>
      </c>
    </row>
    <row r="10" spans="1:26" ht="15.75" thickBot="1">
      <c r="A10" s="7">
        <v>5</v>
      </c>
      <c r="B10" s="17" t="s">
        <v>150</v>
      </c>
      <c r="C10" s="17" t="s">
        <v>151</v>
      </c>
      <c r="D10" s="17" t="s">
        <v>89</v>
      </c>
      <c r="E10" s="17" t="s">
        <v>41</v>
      </c>
      <c r="F10" s="8"/>
      <c r="G10" s="24"/>
      <c r="H10" s="24">
        <v>2.5</v>
      </c>
      <c r="I10" s="24"/>
      <c r="J10" s="24"/>
      <c r="K10" s="24"/>
      <c r="L10" s="24"/>
      <c r="M10" s="24">
        <v>0.5</v>
      </c>
      <c r="N10" s="24"/>
      <c r="O10" s="24"/>
      <c r="P10" s="24"/>
      <c r="Q10" s="25"/>
      <c r="R10" s="26">
        <f t="shared" si="0"/>
        <v>3</v>
      </c>
      <c r="S10" s="23"/>
      <c r="T10" s="24">
        <v>10</v>
      </c>
      <c r="U10" s="78">
        <v>2.5</v>
      </c>
      <c r="V10" s="79"/>
      <c r="W10" s="80"/>
      <c r="X10" s="25"/>
      <c r="Y10" s="26">
        <f t="shared" si="1"/>
        <v>12.5</v>
      </c>
      <c r="Z10" s="26">
        <f t="shared" si="2"/>
        <v>15.5</v>
      </c>
    </row>
    <row r="11" spans="1:26" ht="15.75" thickBot="1">
      <c r="A11" s="6">
        <v>6</v>
      </c>
      <c r="B11" s="17" t="s">
        <v>59</v>
      </c>
      <c r="C11" s="17" t="s">
        <v>60</v>
      </c>
      <c r="D11" s="17" t="s">
        <v>35</v>
      </c>
      <c r="E11" s="17" t="s">
        <v>37</v>
      </c>
      <c r="F11" s="8"/>
      <c r="G11" s="24"/>
      <c r="H11" s="24">
        <v>2.5</v>
      </c>
      <c r="I11" s="24"/>
      <c r="J11" s="24"/>
      <c r="K11" s="24"/>
      <c r="L11" s="24"/>
      <c r="M11" s="24">
        <v>0.5</v>
      </c>
      <c r="N11" s="24"/>
      <c r="O11" s="24">
        <v>1</v>
      </c>
      <c r="P11" s="24"/>
      <c r="Q11" s="25"/>
      <c r="R11" s="26">
        <f t="shared" si="0"/>
        <v>4</v>
      </c>
      <c r="S11" s="23"/>
      <c r="T11" s="24">
        <v>10</v>
      </c>
      <c r="U11" s="24">
        <v>0.875</v>
      </c>
      <c r="V11" s="24">
        <v>0.2</v>
      </c>
      <c r="W11" s="24"/>
      <c r="X11" s="25"/>
      <c r="Y11" s="26">
        <f t="shared" si="1"/>
        <v>11.075</v>
      </c>
      <c r="Z11" s="26">
        <f t="shared" si="2"/>
        <v>15.075</v>
      </c>
    </row>
    <row r="12" spans="1:26" ht="15.75" thickBot="1">
      <c r="A12" s="7">
        <v>7</v>
      </c>
      <c r="B12" s="17" t="s">
        <v>106</v>
      </c>
      <c r="C12" s="17" t="s">
        <v>51</v>
      </c>
      <c r="D12" s="17" t="s">
        <v>79</v>
      </c>
      <c r="E12" s="17" t="s">
        <v>107</v>
      </c>
      <c r="F12" s="8"/>
      <c r="G12" s="24"/>
      <c r="H12" s="24"/>
      <c r="I12" s="24"/>
      <c r="J12" s="24"/>
      <c r="K12" s="24"/>
      <c r="L12" s="24"/>
      <c r="M12" s="24">
        <v>0.5</v>
      </c>
      <c r="N12" s="24">
        <v>0.8</v>
      </c>
      <c r="O12" s="24"/>
      <c r="P12" s="24">
        <v>0.4</v>
      </c>
      <c r="Q12" s="25"/>
      <c r="R12" s="26">
        <f t="shared" si="0"/>
        <v>1.7000000000000002</v>
      </c>
      <c r="S12" s="23"/>
      <c r="T12" s="24">
        <v>10</v>
      </c>
      <c r="U12" s="78">
        <v>2.5</v>
      </c>
      <c r="V12" s="79"/>
      <c r="W12" s="80"/>
      <c r="X12" s="25"/>
      <c r="Y12" s="26">
        <f t="shared" si="1"/>
        <v>12.5</v>
      </c>
      <c r="Z12" s="26">
        <f t="shared" si="2"/>
        <v>14.2</v>
      </c>
    </row>
    <row r="13" spans="1:26" ht="15.75" thickBot="1">
      <c r="A13" s="6">
        <v>8</v>
      </c>
      <c r="B13" s="17" t="s">
        <v>143</v>
      </c>
      <c r="C13" s="17" t="s">
        <v>51</v>
      </c>
      <c r="D13" s="17" t="s">
        <v>58</v>
      </c>
      <c r="E13" s="17" t="s">
        <v>144</v>
      </c>
      <c r="F13" s="8"/>
      <c r="G13" s="24"/>
      <c r="H13" s="24"/>
      <c r="I13" s="24"/>
      <c r="J13" s="24"/>
      <c r="K13" s="24"/>
      <c r="L13" s="24"/>
      <c r="M13" s="24">
        <v>0.5</v>
      </c>
      <c r="N13" s="24">
        <v>0.8</v>
      </c>
      <c r="O13" s="24"/>
      <c r="P13" s="24"/>
      <c r="Q13" s="25"/>
      <c r="R13" s="26">
        <f t="shared" si="0"/>
        <v>1.3</v>
      </c>
      <c r="S13" s="23"/>
      <c r="T13" s="24">
        <v>10</v>
      </c>
      <c r="U13" s="78">
        <v>2.5</v>
      </c>
      <c r="V13" s="79"/>
      <c r="W13" s="80"/>
      <c r="X13" s="28">
        <v>0.25</v>
      </c>
      <c r="Y13" s="26">
        <f t="shared" si="1"/>
        <v>12.75</v>
      </c>
      <c r="Z13" s="26">
        <f t="shared" si="2"/>
        <v>14.05</v>
      </c>
    </row>
    <row r="14" spans="1:26" ht="15.75" thickBot="1">
      <c r="A14" s="7">
        <v>9</v>
      </c>
      <c r="B14" s="17" t="s">
        <v>113</v>
      </c>
      <c r="C14" s="17" t="s">
        <v>114</v>
      </c>
      <c r="D14" s="17" t="s">
        <v>52</v>
      </c>
      <c r="E14" s="17" t="s">
        <v>115</v>
      </c>
      <c r="F14" s="8"/>
      <c r="G14" s="24"/>
      <c r="H14" s="24"/>
      <c r="I14" s="24"/>
      <c r="J14" s="24"/>
      <c r="K14" s="24"/>
      <c r="L14" s="24"/>
      <c r="M14" s="24">
        <v>0.5</v>
      </c>
      <c r="N14" s="24"/>
      <c r="O14" s="24">
        <v>1</v>
      </c>
      <c r="P14" s="24"/>
      <c r="Q14" s="25"/>
      <c r="R14" s="26">
        <f t="shared" si="0"/>
        <v>1.5</v>
      </c>
      <c r="S14" s="23"/>
      <c r="T14" s="24">
        <v>10</v>
      </c>
      <c r="U14" s="78">
        <v>2.5</v>
      </c>
      <c r="V14" s="79"/>
      <c r="W14" s="80"/>
      <c r="X14" s="25"/>
      <c r="Y14" s="26">
        <f t="shared" si="1"/>
        <v>12.5</v>
      </c>
      <c r="Z14" s="26">
        <f t="shared" si="2"/>
        <v>14</v>
      </c>
    </row>
    <row r="15" spans="1:26" ht="15.75" thickBot="1">
      <c r="A15" s="6">
        <v>10</v>
      </c>
      <c r="B15" s="18" t="s">
        <v>96</v>
      </c>
      <c r="C15" s="18" t="s">
        <v>97</v>
      </c>
      <c r="D15" s="18" t="s">
        <v>48</v>
      </c>
      <c r="E15" s="18" t="s">
        <v>70</v>
      </c>
      <c r="F15" s="8"/>
      <c r="G15" s="29"/>
      <c r="H15" s="29">
        <v>2.5</v>
      </c>
      <c r="I15" s="29"/>
      <c r="J15" s="29"/>
      <c r="K15" s="29"/>
      <c r="L15" s="29"/>
      <c r="M15" s="29"/>
      <c r="N15" s="29"/>
      <c r="O15" s="29">
        <v>1</v>
      </c>
      <c r="P15" s="29"/>
      <c r="Q15" s="30"/>
      <c r="R15" s="26">
        <f t="shared" si="0"/>
        <v>3.5</v>
      </c>
      <c r="S15" s="23"/>
      <c r="T15" s="29">
        <v>7.75</v>
      </c>
      <c r="U15" s="78">
        <v>2.5</v>
      </c>
      <c r="V15" s="79"/>
      <c r="W15" s="80"/>
      <c r="X15" s="30"/>
      <c r="Y15" s="26">
        <f t="shared" si="1"/>
        <v>10.25</v>
      </c>
      <c r="Z15" s="26">
        <f t="shared" si="2"/>
        <v>13.75</v>
      </c>
    </row>
    <row r="16" spans="1:26" ht="15.75" thickBot="1">
      <c r="A16" s="7">
        <v>11</v>
      </c>
      <c r="B16" s="18" t="s">
        <v>56</v>
      </c>
      <c r="C16" s="18" t="s">
        <v>57</v>
      </c>
      <c r="D16" s="18" t="s">
        <v>58</v>
      </c>
      <c r="E16" s="18" t="s">
        <v>49</v>
      </c>
      <c r="F16" s="8"/>
      <c r="G16" s="29"/>
      <c r="H16" s="29"/>
      <c r="I16" s="29"/>
      <c r="J16" s="29"/>
      <c r="K16" s="29">
        <v>0.5</v>
      </c>
      <c r="L16" s="29"/>
      <c r="M16" s="29">
        <v>0.5</v>
      </c>
      <c r="N16" s="29"/>
      <c r="O16" s="29"/>
      <c r="P16" s="29"/>
      <c r="Q16" s="30"/>
      <c r="R16" s="26">
        <f t="shared" si="0"/>
        <v>1</v>
      </c>
      <c r="S16" s="23"/>
      <c r="T16" s="29">
        <v>10</v>
      </c>
      <c r="U16" s="78">
        <v>2.5</v>
      </c>
      <c r="V16" s="79"/>
      <c r="W16" s="80"/>
      <c r="X16" s="30"/>
      <c r="Y16" s="26">
        <f t="shared" si="1"/>
        <v>12.5</v>
      </c>
      <c r="Z16" s="26">
        <f t="shared" si="2"/>
        <v>13.5</v>
      </c>
    </row>
    <row r="17" spans="1:26" ht="15.75" thickBot="1">
      <c r="A17" s="6">
        <v>12</v>
      </c>
      <c r="B17" s="18" t="s">
        <v>111</v>
      </c>
      <c r="C17" s="18" t="s">
        <v>35</v>
      </c>
      <c r="D17" s="18" t="s">
        <v>51</v>
      </c>
      <c r="E17" s="18" t="s">
        <v>112</v>
      </c>
      <c r="F17" s="8"/>
      <c r="G17" s="29"/>
      <c r="H17" s="29"/>
      <c r="I17" s="29"/>
      <c r="J17" s="29"/>
      <c r="K17" s="29">
        <v>0.5</v>
      </c>
      <c r="L17" s="29"/>
      <c r="M17" s="29">
        <v>0.5</v>
      </c>
      <c r="N17" s="29"/>
      <c r="O17" s="29"/>
      <c r="P17" s="29"/>
      <c r="Q17" s="30"/>
      <c r="R17" s="26">
        <f t="shared" si="0"/>
        <v>1</v>
      </c>
      <c r="S17" s="23"/>
      <c r="T17" s="29">
        <v>10</v>
      </c>
      <c r="U17" s="78">
        <v>2.5</v>
      </c>
      <c r="V17" s="79"/>
      <c r="W17" s="80"/>
      <c r="X17" s="30"/>
      <c r="Y17" s="26">
        <f t="shared" si="1"/>
        <v>12.5</v>
      </c>
      <c r="Z17" s="26">
        <f t="shared" si="2"/>
        <v>13.5</v>
      </c>
    </row>
    <row r="18" spans="1:26" ht="15.75" thickBot="1">
      <c r="A18" s="7">
        <v>13</v>
      </c>
      <c r="B18" s="18" t="s">
        <v>38</v>
      </c>
      <c r="C18" s="18" t="s">
        <v>39</v>
      </c>
      <c r="D18" s="18" t="s">
        <v>40</v>
      </c>
      <c r="E18" s="18" t="s">
        <v>41</v>
      </c>
      <c r="F18" s="8"/>
      <c r="G18" s="29">
        <v>4</v>
      </c>
      <c r="H18" s="29"/>
      <c r="I18" s="29"/>
      <c r="J18" s="29"/>
      <c r="K18" s="29"/>
      <c r="L18" s="29"/>
      <c r="M18" s="29">
        <v>0.5</v>
      </c>
      <c r="N18" s="29"/>
      <c r="O18" s="29">
        <v>1</v>
      </c>
      <c r="P18" s="29">
        <v>0.4</v>
      </c>
      <c r="Q18" s="30"/>
      <c r="R18" s="26">
        <f t="shared" si="0"/>
        <v>5.9</v>
      </c>
      <c r="S18" s="23"/>
      <c r="T18" s="29">
        <v>7</v>
      </c>
      <c r="U18" s="24"/>
      <c r="V18" s="24"/>
      <c r="W18" s="24"/>
      <c r="X18" s="30">
        <v>0.5</v>
      </c>
      <c r="Y18" s="26">
        <f t="shared" si="1"/>
        <v>7.5</v>
      </c>
      <c r="Z18" s="26">
        <f t="shared" si="2"/>
        <v>13.4</v>
      </c>
    </row>
    <row r="19" spans="1:26" ht="15.75" thickBot="1">
      <c r="A19" s="6">
        <v>14</v>
      </c>
      <c r="B19" s="18" t="s">
        <v>103</v>
      </c>
      <c r="C19" s="18" t="s">
        <v>104</v>
      </c>
      <c r="D19" s="18" t="s">
        <v>76</v>
      </c>
      <c r="E19" s="18" t="s">
        <v>83</v>
      </c>
      <c r="F19" s="8"/>
      <c r="G19" s="29"/>
      <c r="H19" s="29"/>
      <c r="I19" s="29"/>
      <c r="J19" s="29"/>
      <c r="K19" s="29"/>
      <c r="L19" s="29"/>
      <c r="M19" s="29"/>
      <c r="N19" s="29"/>
      <c r="O19" s="29">
        <v>1</v>
      </c>
      <c r="P19" s="29"/>
      <c r="Q19" s="30"/>
      <c r="R19" s="26">
        <f t="shared" si="0"/>
        <v>1</v>
      </c>
      <c r="S19" s="23"/>
      <c r="T19" s="29">
        <v>10</v>
      </c>
      <c r="U19" s="24">
        <v>0.875</v>
      </c>
      <c r="V19" s="24">
        <v>1.5</v>
      </c>
      <c r="W19" s="24"/>
      <c r="X19" s="30"/>
      <c r="Y19" s="26">
        <f t="shared" si="1"/>
        <v>12.375</v>
      </c>
      <c r="Z19" s="26">
        <f t="shared" si="2"/>
        <v>13.375</v>
      </c>
    </row>
    <row r="20" spans="1:26" ht="15.75" thickBot="1">
      <c r="A20" s="7">
        <v>15</v>
      </c>
      <c r="B20" s="18" t="s">
        <v>116</v>
      </c>
      <c r="C20" s="18" t="s">
        <v>117</v>
      </c>
      <c r="D20" s="18" t="s">
        <v>118</v>
      </c>
      <c r="E20" s="18" t="s">
        <v>77</v>
      </c>
      <c r="F20" s="8"/>
      <c r="G20" s="29"/>
      <c r="H20" s="29"/>
      <c r="I20" s="29">
        <v>1.5</v>
      </c>
      <c r="J20" s="29"/>
      <c r="K20" s="29"/>
      <c r="L20" s="29"/>
      <c r="M20" s="29">
        <v>0.5</v>
      </c>
      <c r="N20" s="29"/>
      <c r="O20" s="29"/>
      <c r="P20" s="29"/>
      <c r="Q20" s="30"/>
      <c r="R20" s="26">
        <f t="shared" si="0"/>
        <v>2</v>
      </c>
      <c r="S20" s="23"/>
      <c r="T20" s="29">
        <v>10</v>
      </c>
      <c r="U20" s="29">
        <v>1.25</v>
      </c>
      <c r="V20" s="29"/>
      <c r="W20" s="30"/>
      <c r="X20" s="30"/>
      <c r="Y20" s="26">
        <f t="shared" si="1"/>
        <v>11.25</v>
      </c>
      <c r="Z20" s="26">
        <f t="shared" si="2"/>
        <v>13.25</v>
      </c>
    </row>
    <row r="21" spans="1:26" ht="15.75" thickBot="1">
      <c r="A21" s="6">
        <v>16</v>
      </c>
      <c r="B21" s="18" t="s">
        <v>92</v>
      </c>
      <c r="C21" s="18" t="s">
        <v>85</v>
      </c>
      <c r="D21" s="18" t="s">
        <v>93</v>
      </c>
      <c r="E21" s="18" t="s">
        <v>94</v>
      </c>
      <c r="F21" s="8"/>
      <c r="G21" s="29"/>
      <c r="H21" s="29"/>
      <c r="I21" s="29"/>
      <c r="J21" s="29"/>
      <c r="K21" s="29"/>
      <c r="L21" s="29"/>
      <c r="M21" s="29">
        <v>0.5</v>
      </c>
      <c r="N21" s="29"/>
      <c r="O21" s="29"/>
      <c r="P21" s="29"/>
      <c r="Q21" s="30"/>
      <c r="R21" s="26">
        <f t="shared" si="0"/>
        <v>0.5</v>
      </c>
      <c r="S21" s="23"/>
      <c r="T21" s="29">
        <v>10</v>
      </c>
      <c r="U21" s="78">
        <v>2.5</v>
      </c>
      <c r="V21" s="79"/>
      <c r="W21" s="80"/>
      <c r="X21" s="30"/>
      <c r="Y21" s="26">
        <f t="shared" si="1"/>
        <v>12.5</v>
      </c>
      <c r="Z21" s="26">
        <f t="shared" si="2"/>
        <v>13</v>
      </c>
    </row>
    <row r="22" spans="1:26" ht="15.75" thickBot="1">
      <c r="A22" s="7">
        <v>17</v>
      </c>
      <c r="B22" s="18" t="s">
        <v>63</v>
      </c>
      <c r="C22" s="18" t="s">
        <v>35</v>
      </c>
      <c r="D22" s="18" t="s">
        <v>54</v>
      </c>
      <c r="E22" s="18" t="s">
        <v>45</v>
      </c>
      <c r="F22" s="8"/>
      <c r="G22" s="29"/>
      <c r="H22" s="29"/>
      <c r="I22" s="29"/>
      <c r="J22" s="29"/>
      <c r="K22" s="29"/>
      <c r="L22" s="29"/>
      <c r="M22" s="29">
        <v>0.5</v>
      </c>
      <c r="N22" s="29"/>
      <c r="O22" s="29"/>
      <c r="P22" s="29"/>
      <c r="Q22" s="30"/>
      <c r="R22" s="26">
        <f t="shared" si="0"/>
        <v>0.5</v>
      </c>
      <c r="S22" s="23"/>
      <c r="T22" s="29">
        <v>10</v>
      </c>
      <c r="U22" s="78">
        <v>2.5</v>
      </c>
      <c r="V22" s="79"/>
      <c r="W22" s="80"/>
      <c r="X22" s="30"/>
      <c r="Y22" s="26">
        <f t="shared" si="1"/>
        <v>12.5</v>
      </c>
      <c r="Z22" s="26">
        <f t="shared" si="2"/>
        <v>13</v>
      </c>
    </row>
    <row r="23" spans="1:26" ht="15.75" thickBot="1">
      <c r="A23" s="6">
        <v>18</v>
      </c>
      <c r="B23" s="18" t="s">
        <v>135</v>
      </c>
      <c r="C23" s="18" t="s">
        <v>118</v>
      </c>
      <c r="D23" s="18" t="s">
        <v>85</v>
      </c>
      <c r="E23" s="18" t="s">
        <v>49</v>
      </c>
      <c r="F23" s="8"/>
      <c r="G23" s="29"/>
      <c r="H23" s="29"/>
      <c r="I23" s="29"/>
      <c r="J23" s="29"/>
      <c r="K23" s="29"/>
      <c r="L23" s="29"/>
      <c r="M23" s="29">
        <v>0.5</v>
      </c>
      <c r="N23" s="29"/>
      <c r="O23" s="29"/>
      <c r="P23" s="29"/>
      <c r="Q23" s="30"/>
      <c r="R23" s="26">
        <f t="shared" si="0"/>
        <v>0.5</v>
      </c>
      <c r="S23" s="23"/>
      <c r="T23" s="29">
        <v>10</v>
      </c>
      <c r="U23" s="78">
        <v>2.5</v>
      </c>
      <c r="V23" s="79"/>
      <c r="W23" s="80"/>
      <c r="X23" s="30"/>
      <c r="Y23" s="26">
        <f t="shared" si="1"/>
        <v>12.5</v>
      </c>
      <c r="Z23" s="26">
        <f t="shared" si="2"/>
        <v>13</v>
      </c>
    </row>
    <row r="24" spans="1:26" ht="15.75" thickBot="1">
      <c r="A24" s="7">
        <v>19</v>
      </c>
      <c r="B24" s="18" t="s">
        <v>121</v>
      </c>
      <c r="C24" s="18" t="s">
        <v>58</v>
      </c>
      <c r="D24" s="18" t="s">
        <v>51</v>
      </c>
      <c r="E24" s="18" t="s">
        <v>80</v>
      </c>
      <c r="F24" s="8"/>
      <c r="G24" s="29"/>
      <c r="H24" s="29"/>
      <c r="I24" s="29"/>
      <c r="J24" s="29"/>
      <c r="K24" s="29"/>
      <c r="L24" s="29"/>
      <c r="M24" s="29">
        <v>0.5</v>
      </c>
      <c r="N24" s="29"/>
      <c r="O24" s="29"/>
      <c r="P24" s="29"/>
      <c r="Q24" s="30"/>
      <c r="R24" s="26">
        <f t="shared" si="0"/>
        <v>0.5</v>
      </c>
      <c r="S24" s="23"/>
      <c r="T24" s="29">
        <v>10</v>
      </c>
      <c r="U24" s="78">
        <v>2.5</v>
      </c>
      <c r="V24" s="79"/>
      <c r="W24" s="80"/>
      <c r="X24" s="30"/>
      <c r="Y24" s="26">
        <f t="shared" si="1"/>
        <v>12.5</v>
      </c>
      <c r="Z24" s="26">
        <f t="shared" si="2"/>
        <v>13</v>
      </c>
    </row>
    <row r="25" spans="1:26" ht="15.75" thickBot="1">
      <c r="A25" s="6">
        <v>20</v>
      </c>
      <c r="B25" s="18" t="s">
        <v>87</v>
      </c>
      <c r="C25" s="18" t="s">
        <v>88</v>
      </c>
      <c r="D25" s="18" t="s">
        <v>89</v>
      </c>
      <c r="E25" s="18" t="s">
        <v>90</v>
      </c>
      <c r="F25" s="8"/>
      <c r="G25" s="29"/>
      <c r="H25" s="29"/>
      <c r="I25" s="29"/>
      <c r="J25" s="29"/>
      <c r="K25" s="29"/>
      <c r="L25" s="29"/>
      <c r="M25" s="29">
        <v>0.5</v>
      </c>
      <c r="N25" s="29"/>
      <c r="O25" s="29"/>
      <c r="P25" s="29"/>
      <c r="Q25" s="30"/>
      <c r="R25" s="26">
        <f t="shared" si="0"/>
        <v>0.5</v>
      </c>
      <c r="S25" s="23"/>
      <c r="T25" s="29">
        <v>10</v>
      </c>
      <c r="U25" s="78">
        <v>2.5</v>
      </c>
      <c r="V25" s="79"/>
      <c r="W25" s="80"/>
      <c r="X25" s="30"/>
      <c r="Y25" s="26">
        <f t="shared" si="1"/>
        <v>12.5</v>
      </c>
      <c r="Z25" s="26">
        <f t="shared" si="2"/>
        <v>13</v>
      </c>
    </row>
    <row r="26" spans="1:26" ht="15.75" thickBot="1">
      <c r="A26" s="7">
        <v>21</v>
      </c>
      <c r="B26" s="18" t="s">
        <v>84</v>
      </c>
      <c r="C26" s="18" t="s">
        <v>35</v>
      </c>
      <c r="D26" s="18" t="s">
        <v>85</v>
      </c>
      <c r="E26" s="18" t="s">
        <v>41</v>
      </c>
      <c r="F26" s="8"/>
      <c r="G26" s="29"/>
      <c r="H26" s="29"/>
      <c r="I26" s="29"/>
      <c r="J26" s="29"/>
      <c r="K26" s="29"/>
      <c r="L26" s="29"/>
      <c r="M26" s="29">
        <v>0.5</v>
      </c>
      <c r="N26" s="29"/>
      <c r="O26" s="29"/>
      <c r="P26" s="29"/>
      <c r="Q26" s="30"/>
      <c r="R26" s="26">
        <f t="shared" si="0"/>
        <v>0.5</v>
      </c>
      <c r="S26" s="23"/>
      <c r="T26" s="29">
        <v>10</v>
      </c>
      <c r="U26" s="78">
        <v>2.5</v>
      </c>
      <c r="V26" s="79"/>
      <c r="W26" s="80"/>
      <c r="X26" s="30"/>
      <c r="Y26" s="26">
        <f t="shared" si="1"/>
        <v>12.5</v>
      </c>
      <c r="Z26" s="26">
        <f t="shared" si="2"/>
        <v>13</v>
      </c>
    </row>
    <row r="27" spans="1:26" ht="15.75" thickBot="1">
      <c r="A27" s="6">
        <v>22</v>
      </c>
      <c r="B27" s="18" t="s">
        <v>78</v>
      </c>
      <c r="C27" s="18" t="s">
        <v>79</v>
      </c>
      <c r="D27" s="18" t="s">
        <v>76</v>
      </c>
      <c r="E27" s="18" t="s">
        <v>80</v>
      </c>
      <c r="F27" s="8"/>
      <c r="G27" s="29"/>
      <c r="H27" s="29"/>
      <c r="I27" s="29"/>
      <c r="J27" s="29"/>
      <c r="K27" s="29"/>
      <c r="L27" s="29"/>
      <c r="M27" s="29">
        <v>0.5</v>
      </c>
      <c r="N27" s="29"/>
      <c r="O27" s="29"/>
      <c r="P27" s="29"/>
      <c r="Q27" s="30"/>
      <c r="R27" s="26">
        <f t="shared" si="0"/>
        <v>0.5</v>
      </c>
      <c r="S27" s="23"/>
      <c r="T27" s="29">
        <v>10</v>
      </c>
      <c r="U27" s="78">
        <v>2.5</v>
      </c>
      <c r="V27" s="79"/>
      <c r="W27" s="80"/>
      <c r="X27" s="30"/>
      <c r="Y27" s="26">
        <f t="shared" si="1"/>
        <v>12.5</v>
      </c>
      <c r="Z27" s="26">
        <f t="shared" si="2"/>
        <v>13</v>
      </c>
    </row>
    <row r="28" spans="1:26" ht="15.75" thickBot="1">
      <c r="A28" s="7">
        <v>23</v>
      </c>
      <c r="B28" s="18" t="s">
        <v>125</v>
      </c>
      <c r="C28" s="18" t="s">
        <v>126</v>
      </c>
      <c r="D28" s="18" t="s">
        <v>35</v>
      </c>
      <c r="E28" s="18" t="s">
        <v>77</v>
      </c>
      <c r="F28" s="8"/>
      <c r="G28" s="29"/>
      <c r="H28" s="29"/>
      <c r="I28" s="29"/>
      <c r="J28" s="29"/>
      <c r="K28" s="29"/>
      <c r="L28" s="29"/>
      <c r="M28" s="29">
        <v>0.5</v>
      </c>
      <c r="N28" s="29"/>
      <c r="O28" s="29"/>
      <c r="P28" s="29"/>
      <c r="Q28" s="30"/>
      <c r="R28" s="26">
        <f t="shared" si="0"/>
        <v>0.5</v>
      </c>
      <c r="S28" s="23"/>
      <c r="T28" s="29">
        <v>10</v>
      </c>
      <c r="U28" s="78">
        <v>2.5</v>
      </c>
      <c r="V28" s="79"/>
      <c r="W28" s="80"/>
      <c r="X28" s="30"/>
      <c r="Y28" s="26">
        <f t="shared" si="1"/>
        <v>12.5</v>
      </c>
      <c r="Z28" s="26">
        <f t="shared" si="2"/>
        <v>13</v>
      </c>
    </row>
    <row r="29" spans="1:26" ht="15.75" thickBot="1">
      <c r="A29" s="6">
        <v>24</v>
      </c>
      <c r="B29" s="18" t="s">
        <v>122</v>
      </c>
      <c r="C29" s="18" t="s">
        <v>123</v>
      </c>
      <c r="D29" s="18" t="s">
        <v>124</v>
      </c>
      <c r="E29" s="18" t="s">
        <v>41</v>
      </c>
      <c r="F29" s="8"/>
      <c r="G29" s="29"/>
      <c r="H29" s="29"/>
      <c r="I29" s="29"/>
      <c r="J29" s="29"/>
      <c r="K29" s="29"/>
      <c r="L29" s="29"/>
      <c r="M29" s="29">
        <v>0.5</v>
      </c>
      <c r="N29" s="29">
        <v>0.8</v>
      </c>
      <c r="O29" s="29"/>
      <c r="P29" s="29"/>
      <c r="Q29" s="30"/>
      <c r="R29" s="26">
        <f t="shared" si="0"/>
        <v>1.3</v>
      </c>
      <c r="S29" s="23"/>
      <c r="T29" s="29">
        <v>10</v>
      </c>
      <c r="U29" s="24">
        <v>0.5</v>
      </c>
      <c r="V29" s="24"/>
      <c r="W29" s="24">
        <v>1</v>
      </c>
      <c r="X29" s="30"/>
      <c r="Y29" s="26">
        <f t="shared" si="1"/>
        <v>11.5</v>
      </c>
      <c r="Z29" s="26">
        <f t="shared" si="2"/>
        <v>12.8</v>
      </c>
    </row>
    <row r="30" spans="1:26" ht="15.75" thickBot="1">
      <c r="A30" s="7">
        <v>25</v>
      </c>
      <c r="B30" s="18" t="s">
        <v>46</v>
      </c>
      <c r="C30" s="18" t="s">
        <v>47</v>
      </c>
      <c r="D30" s="18" t="s">
        <v>48</v>
      </c>
      <c r="E30" s="18" t="s">
        <v>49</v>
      </c>
      <c r="F30" s="8"/>
      <c r="G30" s="29"/>
      <c r="H30" s="29"/>
      <c r="I30" s="29"/>
      <c r="J30" s="29"/>
      <c r="K30" s="29"/>
      <c r="L30" s="29"/>
      <c r="M30" s="29">
        <v>0.5</v>
      </c>
      <c r="N30" s="29"/>
      <c r="O30" s="29"/>
      <c r="P30" s="29"/>
      <c r="Q30" s="30"/>
      <c r="R30" s="26">
        <f t="shared" si="0"/>
        <v>0.5</v>
      </c>
      <c r="S30" s="23"/>
      <c r="T30" s="29">
        <v>10</v>
      </c>
      <c r="U30" s="24">
        <v>1.875</v>
      </c>
      <c r="V30" s="24">
        <v>0.3</v>
      </c>
      <c r="W30" s="24"/>
      <c r="X30" s="30"/>
      <c r="Y30" s="26">
        <f t="shared" si="1"/>
        <v>12.175</v>
      </c>
      <c r="Z30" s="26">
        <f t="shared" si="2"/>
        <v>12.675</v>
      </c>
    </row>
    <row r="31" spans="1:26" ht="15.75" thickBot="1">
      <c r="A31" s="6">
        <v>26</v>
      </c>
      <c r="B31" s="18" t="s">
        <v>87</v>
      </c>
      <c r="C31" s="18" t="s">
        <v>91</v>
      </c>
      <c r="D31" s="18" t="s">
        <v>89</v>
      </c>
      <c r="E31" s="18" t="s">
        <v>90</v>
      </c>
      <c r="F31" s="8"/>
      <c r="G31" s="29"/>
      <c r="H31" s="29"/>
      <c r="I31" s="29"/>
      <c r="J31" s="29"/>
      <c r="K31" s="29"/>
      <c r="L31" s="29"/>
      <c r="M31" s="29">
        <v>0.5</v>
      </c>
      <c r="N31" s="29"/>
      <c r="O31" s="29"/>
      <c r="P31" s="29"/>
      <c r="Q31" s="30"/>
      <c r="R31" s="26">
        <f t="shared" si="0"/>
        <v>0.5</v>
      </c>
      <c r="S31" s="23"/>
      <c r="T31" s="29">
        <v>10</v>
      </c>
      <c r="U31" s="24"/>
      <c r="V31" s="24">
        <v>2</v>
      </c>
      <c r="W31" s="24"/>
      <c r="X31" s="30"/>
      <c r="Y31" s="26">
        <f t="shared" si="1"/>
        <v>12</v>
      </c>
      <c r="Z31" s="26">
        <f t="shared" si="2"/>
        <v>12.5</v>
      </c>
    </row>
    <row r="32" spans="1:26" ht="15.75" thickBot="1">
      <c r="A32" s="7">
        <v>27</v>
      </c>
      <c r="B32" s="18" t="s">
        <v>53</v>
      </c>
      <c r="C32" s="18" t="s">
        <v>39</v>
      </c>
      <c r="D32" s="18" t="s">
        <v>54</v>
      </c>
      <c r="E32" s="18" t="s">
        <v>55</v>
      </c>
      <c r="F32" s="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6">
        <f t="shared" si="0"/>
        <v>0</v>
      </c>
      <c r="S32" s="23"/>
      <c r="T32" s="29">
        <v>10</v>
      </c>
      <c r="U32" s="78">
        <v>2.5</v>
      </c>
      <c r="V32" s="79"/>
      <c r="W32" s="80"/>
      <c r="X32" s="30"/>
      <c r="Y32" s="26">
        <f t="shared" si="1"/>
        <v>12.5</v>
      </c>
      <c r="Z32" s="26">
        <f t="shared" si="2"/>
        <v>12.5</v>
      </c>
    </row>
    <row r="33" spans="1:26" ht="15.75" thickBot="1">
      <c r="A33" s="6">
        <v>28</v>
      </c>
      <c r="B33" s="18" t="s">
        <v>69</v>
      </c>
      <c r="C33" s="18" t="s">
        <v>39</v>
      </c>
      <c r="D33" s="18" t="s">
        <v>51</v>
      </c>
      <c r="E33" s="18" t="s">
        <v>70</v>
      </c>
      <c r="F33" s="8"/>
      <c r="G33" s="29"/>
      <c r="H33" s="29"/>
      <c r="I33" s="29">
        <v>1.5</v>
      </c>
      <c r="J33" s="29"/>
      <c r="K33" s="29"/>
      <c r="L33" s="29"/>
      <c r="M33" s="31" t="s">
        <v>72</v>
      </c>
      <c r="N33" s="29">
        <v>0.8</v>
      </c>
      <c r="O33" s="29"/>
      <c r="P33" s="29"/>
      <c r="Q33" s="30"/>
      <c r="R33" s="26">
        <f t="shared" si="0"/>
        <v>2.3</v>
      </c>
      <c r="S33" s="23"/>
      <c r="T33" s="29">
        <v>7.5</v>
      </c>
      <c r="U33" s="78">
        <v>2.5</v>
      </c>
      <c r="V33" s="79"/>
      <c r="W33" s="80"/>
      <c r="X33" s="30"/>
      <c r="Y33" s="26">
        <f t="shared" si="1"/>
        <v>10</v>
      </c>
      <c r="Z33" s="26">
        <f t="shared" si="2"/>
        <v>12.3</v>
      </c>
    </row>
    <row r="34" spans="1:26" ht="15.75" thickBot="1">
      <c r="A34" s="7">
        <v>29</v>
      </c>
      <c r="B34" s="18" t="s">
        <v>141</v>
      </c>
      <c r="C34" s="18" t="s">
        <v>48</v>
      </c>
      <c r="D34" s="18" t="s">
        <v>51</v>
      </c>
      <c r="E34" s="18" t="s">
        <v>41</v>
      </c>
      <c r="F34" s="8"/>
      <c r="G34" s="29"/>
      <c r="H34" s="29"/>
      <c r="I34" s="29"/>
      <c r="J34" s="29"/>
      <c r="K34" s="29"/>
      <c r="L34" s="29"/>
      <c r="M34" s="29">
        <v>0.5</v>
      </c>
      <c r="N34" s="29"/>
      <c r="O34" s="29"/>
      <c r="P34" s="29"/>
      <c r="Q34" s="30"/>
      <c r="R34" s="26">
        <f t="shared" si="0"/>
        <v>0.5</v>
      </c>
      <c r="S34" s="23"/>
      <c r="T34" s="29">
        <v>10</v>
      </c>
      <c r="U34" s="24">
        <v>1</v>
      </c>
      <c r="V34" s="24"/>
      <c r="W34" s="24">
        <v>0.75</v>
      </c>
      <c r="X34" s="30"/>
      <c r="Y34" s="26">
        <f t="shared" si="1"/>
        <v>11.75</v>
      </c>
      <c r="Z34" s="26">
        <f t="shared" si="2"/>
        <v>12.25</v>
      </c>
    </row>
    <row r="35" spans="1:26" ht="15.75" thickBot="1">
      <c r="A35" s="6">
        <v>30</v>
      </c>
      <c r="B35" s="18" t="s">
        <v>73</v>
      </c>
      <c r="C35" s="18" t="s">
        <v>74</v>
      </c>
      <c r="D35" s="18" t="s">
        <v>51</v>
      </c>
      <c r="E35" s="18" t="s">
        <v>41</v>
      </c>
      <c r="F35" s="8"/>
      <c r="G35" s="29"/>
      <c r="H35" s="29"/>
      <c r="I35" s="29"/>
      <c r="J35" s="29"/>
      <c r="K35" s="29"/>
      <c r="L35" s="29"/>
      <c r="M35" s="29">
        <v>0.5</v>
      </c>
      <c r="N35" s="29">
        <v>0.8</v>
      </c>
      <c r="O35" s="29"/>
      <c r="P35" s="29"/>
      <c r="Q35" s="30"/>
      <c r="R35" s="26">
        <f t="shared" si="0"/>
        <v>1.3</v>
      </c>
      <c r="S35" s="23"/>
      <c r="T35" s="29">
        <v>10</v>
      </c>
      <c r="U35" s="24">
        <v>0.875</v>
      </c>
      <c r="V35" s="24"/>
      <c r="W35" s="24"/>
      <c r="X35" s="30"/>
      <c r="Y35" s="26">
        <f t="shared" si="1"/>
        <v>10.875</v>
      </c>
      <c r="Z35" s="26">
        <f t="shared" si="2"/>
        <v>12.175</v>
      </c>
    </row>
    <row r="36" spans="1:26" ht="15.75" thickBot="1">
      <c r="A36" s="7">
        <v>31</v>
      </c>
      <c r="B36" s="18" t="s">
        <v>108</v>
      </c>
      <c r="C36" s="18" t="s">
        <v>35</v>
      </c>
      <c r="D36" s="18" t="s">
        <v>51</v>
      </c>
      <c r="E36" s="18" t="s">
        <v>77</v>
      </c>
      <c r="F36" s="8"/>
      <c r="G36" s="29">
        <v>4</v>
      </c>
      <c r="H36" s="29"/>
      <c r="I36" s="29"/>
      <c r="J36" s="29"/>
      <c r="K36" s="29"/>
      <c r="L36" s="29"/>
      <c r="M36" s="29">
        <v>0.5</v>
      </c>
      <c r="N36" s="29"/>
      <c r="O36" s="29"/>
      <c r="P36" s="29"/>
      <c r="Q36" s="30"/>
      <c r="R36" s="26">
        <f t="shared" si="0"/>
        <v>4.5</v>
      </c>
      <c r="S36" s="23"/>
      <c r="T36" s="29">
        <v>5</v>
      </c>
      <c r="U36" s="78">
        <v>2.5</v>
      </c>
      <c r="V36" s="79"/>
      <c r="W36" s="80"/>
      <c r="X36" s="30"/>
      <c r="Y36" s="26">
        <f t="shared" si="1"/>
        <v>7.5</v>
      </c>
      <c r="Z36" s="26">
        <f t="shared" si="2"/>
        <v>12</v>
      </c>
    </row>
    <row r="37" spans="1:26" ht="15.75" thickBot="1">
      <c r="A37" s="6">
        <v>32</v>
      </c>
      <c r="B37" s="18" t="s">
        <v>86</v>
      </c>
      <c r="C37" s="18" t="s">
        <v>51</v>
      </c>
      <c r="D37" s="18" t="s">
        <v>62</v>
      </c>
      <c r="E37" s="18" t="s">
        <v>49</v>
      </c>
      <c r="F37" s="8"/>
      <c r="G37" s="29"/>
      <c r="H37" s="29"/>
      <c r="I37" s="29"/>
      <c r="J37" s="29"/>
      <c r="K37" s="29"/>
      <c r="L37" s="29"/>
      <c r="M37" s="29">
        <v>0.5</v>
      </c>
      <c r="N37" s="29"/>
      <c r="O37" s="29"/>
      <c r="P37" s="29"/>
      <c r="Q37" s="30"/>
      <c r="R37" s="26">
        <f t="shared" si="0"/>
        <v>0.5</v>
      </c>
      <c r="S37" s="23"/>
      <c r="T37" s="29">
        <v>10</v>
      </c>
      <c r="U37" s="24">
        <v>1.25</v>
      </c>
      <c r="V37" s="24">
        <v>0.1</v>
      </c>
      <c r="W37" s="24"/>
      <c r="X37" s="30"/>
      <c r="Y37" s="26">
        <f t="shared" si="1"/>
        <v>11.35</v>
      </c>
      <c r="Z37" s="26">
        <f t="shared" si="2"/>
        <v>11.85</v>
      </c>
    </row>
    <row r="38" spans="1:26" ht="15.75" thickBot="1">
      <c r="A38" s="7">
        <v>33</v>
      </c>
      <c r="B38" s="18" t="s">
        <v>61</v>
      </c>
      <c r="C38" s="18" t="s">
        <v>62</v>
      </c>
      <c r="D38" s="18" t="s">
        <v>48</v>
      </c>
      <c r="E38" s="18" t="s">
        <v>49</v>
      </c>
      <c r="F38" s="8"/>
      <c r="G38" s="29"/>
      <c r="H38" s="29"/>
      <c r="I38" s="29"/>
      <c r="J38" s="29"/>
      <c r="K38" s="29"/>
      <c r="L38" s="29"/>
      <c r="M38" s="29">
        <v>0.5</v>
      </c>
      <c r="N38" s="29"/>
      <c r="O38" s="29"/>
      <c r="P38" s="29"/>
      <c r="Q38" s="30"/>
      <c r="R38" s="26">
        <f aca="true" t="shared" si="3" ref="R38:R69">SUM(G38:Q38)</f>
        <v>0.5</v>
      </c>
      <c r="S38" s="23"/>
      <c r="T38" s="29">
        <v>10</v>
      </c>
      <c r="U38" s="24">
        <v>0.875</v>
      </c>
      <c r="V38" s="24"/>
      <c r="W38" s="24"/>
      <c r="X38" s="30"/>
      <c r="Y38" s="26">
        <f aca="true" t="shared" si="4" ref="Y38:Y69">SUM(S38:X38)</f>
        <v>10.875</v>
      </c>
      <c r="Z38" s="26">
        <f aca="true" t="shared" si="5" ref="Z38:Z69">R38+Y38</f>
        <v>11.375</v>
      </c>
    </row>
    <row r="39" spans="1:26" ht="15.75" thickBot="1">
      <c r="A39" s="6">
        <v>34</v>
      </c>
      <c r="B39" s="18" t="s">
        <v>81</v>
      </c>
      <c r="C39" s="18" t="s">
        <v>82</v>
      </c>
      <c r="D39" s="18" t="s">
        <v>39</v>
      </c>
      <c r="E39" s="18" t="s">
        <v>83</v>
      </c>
      <c r="F39" s="8"/>
      <c r="G39" s="29"/>
      <c r="H39" s="29">
        <v>2.5</v>
      </c>
      <c r="I39" s="29"/>
      <c r="J39" s="29"/>
      <c r="K39" s="29"/>
      <c r="L39" s="29"/>
      <c r="M39" s="29">
        <v>0.5</v>
      </c>
      <c r="N39" s="29"/>
      <c r="O39" s="29"/>
      <c r="P39" s="29"/>
      <c r="Q39" s="30"/>
      <c r="R39" s="26">
        <f t="shared" si="3"/>
        <v>3</v>
      </c>
      <c r="S39" s="23"/>
      <c r="T39" s="29">
        <v>8.25</v>
      </c>
      <c r="U39" s="24"/>
      <c r="V39" s="24"/>
      <c r="W39" s="24"/>
      <c r="X39" s="30"/>
      <c r="Y39" s="26">
        <f t="shared" si="4"/>
        <v>8.25</v>
      </c>
      <c r="Z39" s="26">
        <f t="shared" si="5"/>
        <v>11.25</v>
      </c>
    </row>
    <row r="40" spans="1:26" ht="15.75" thickBot="1">
      <c r="A40" s="7">
        <v>35</v>
      </c>
      <c r="B40" s="18" t="s">
        <v>130</v>
      </c>
      <c r="C40" s="18" t="s">
        <v>76</v>
      </c>
      <c r="D40" s="18" t="s">
        <v>131</v>
      </c>
      <c r="E40" s="18" t="s">
        <v>132</v>
      </c>
      <c r="F40" s="8"/>
      <c r="G40" s="29"/>
      <c r="H40" s="29"/>
      <c r="I40" s="29"/>
      <c r="J40" s="29"/>
      <c r="K40" s="29"/>
      <c r="L40" s="29"/>
      <c r="M40" s="29">
        <v>0.5</v>
      </c>
      <c r="N40" s="29"/>
      <c r="O40" s="29"/>
      <c r="P40" s="29"/>
      <c r="Q40" s="30"/>
      <c r="R40" s="26">
        <f t="shared" si="3"/>
        <v>0.5</v>
      </c>
      <c r="S40" s="23"/>
      <c r="T40" s="29">
        <v>10</v>
      </c>
      <c r="U40" s="24"/>
      <c r="V40" s="24">
        <v>0.7</v>
      </c>
      <c r="W40" s="24"/>
      <c r="X40" s="30"/>
      <c r="Y40" s="26">
        <f t="shared" si="4"/>
        <v>10.7</v>
      </c>
      <c r="Z40" s="26">
        <f t="shared" si="5"/>
        <v>11.2</v>
      </c>
    </row>
    <row r="41" spans="1:26" ht="15.75" thickBot="1">
      <c r="A41" s="6">
        <v>36</v>
      </c>
      <c r="B41" s="18" t="s">
        <v>136</v>
      </c>
      <c r="C41" s="18" t="s">
        <v>39</v>
      </c>
      <c r="D41" s="18" t="s">
        <v>137</v>
      </c>
      <c r="E41" s="18" t="s">
        <v>41</v>
      </c>
      <c r="F41" s="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26">
        <f t="shared" si="3"/>
        <v>0</v>
      </c>
      <c r="S41" s="23"/>
      <c r="T41" s="29">
        <v>10</v>
      </c>
      <c r="U41" s="24">
        <v>0.875</v>
      </c>
      <c r="V41" s="24"/>
      <c r="W41" s="24"/>
      <c r="X41" s="30"/>
      <c r="Y41" s="26">
        <f t="shared" si="4"/>
        <v>10.875</v>
      </c>
      <c r="Z41" s="26">
        <f t="shared" si="5"/>
        <v>10.875</v>
      </c>
    </row>
    <row r="42" spans="1:26" ht="15.75" thickBot="1">
      <c r="A42" s="7">
        <v>37</v>
      </c>
      <c r="B42" s="18" t="s">
        <v>66</v>
      </c>
      <c r="C42" s="18" t="s">
        <v>67</v>
      </c>
      <c r="D42" s="18" t="s">
        <v>68</v>
      </c>
      <c r="E42" s="18" t="s">
        <v>55</v>
      </c>
      <c r="F42" s="8"/>
      <c r="G42" s="29"/>
      <c r="H42" s="29">
        <v>2.5</v>
      </c>
      <c r="I42" s="29">
        <v>1.5</v>
      </c>
      <c r="J42" s="29"/>
      <c r="K42" s="29"/>
      <c r="L42" s="29"/>
      <c r="M42" s="29"/>
      <c r="N42" s="29">
        <v>0.8</v>
      </c>
      <c r="O42" s="29"/>
      <c r="P42" s="29"/>
      <c r="Q42" s="30"/>
      <c r="R42" s="26">
        <f t="shared" si="3"/>
        <v>4.8</v>
      </c>
      <c r="S42" s="23"/>
      <c r="T42" s="31">
        <v>5.75</v>
      </c>
      <c r="U42" s="24"/>
      <c r="V42" s="24"/>
      <c r="W42" s="24"/>
      <c r="X42" s="30"/>
      <c r="Y42" s="26">
        <f t="shared" si="4"/>
        <v>5.75</v>
      </c>
      <c r="Z42" s="26">
        <f t="shared" si="5"/>
        <v>10.55</v>
      </c>
    </row>
    <row r="43" spans="1:26" ht="15.75" thickBot="1">
      <c r="A43" s="6">
        <v>38</v>
      </c>
      <c r="B43" s="18" t="s">
        <v>34</v>
      </c>
      <c r="C43" s="18" t="s">
        <v>35</v>
      </c>
      <c r="D43" s="18" t="s">
        <v>36</v>
      </c>
      <c r="E43" s="18" t="s">
        <v>37</v>
      </c>
      <c r="F43" s="8"/>
      <c r="G43" s="32"/>
      <c r="H43" s="32"/>
      <c r="I43" s="29"/>
      <c r="J43" s="29"/>
      <c r="K43" s="29"/>
      <c r="L43" s="29"/>
      <c r="M43" s="29">
        <v>0.5</v>
      </c>
      <c r="N43" s="29"/>
      <c r="O43" s="29"/>
      <c r="P43" s="29"/>
      <c r="Q43" s="30"/>
      <c r="R43" s="26">
        <f t="shared" si="3"/>
        <v>0.5</v>
      </c>
      <c r="S43" s="23"/>
      <c r="T43" s="29">
        <v>10</v>
      </c>
      <c r="U43" s="24"/>
      <c r="V43" s="24"/>
      <c r="W43" s="24"/>
      <c r="X43" s="30"/>
      <c r="Y43" s="26">
        <f t="shared" si="4"/>
        <v>10</v>
      </c>
      <c r="Z43" s="26">
        <f t="shared" si="5"/>
        <v>10.5</v>
      </c>
    </row>
    <row r="44" spans="1:26" ht="15.75" thickBot="1">
      <c r="A44" s="7">
        <v>39</v>
      </c>
      <c r="B44" s="18" t="s">
        <v>119</v>
      </c>
      <c r="C44" s="18" t="s">
        <v>120</v>
      </c>
      <c r="D44" s="18" t="s">
        <v>35</v>
      </c>
      <c r="E44" s="18" t="s">
        <v>70</v>
      </c>
      <c r="F44" s="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6">
        <f t="shared" si="3"/>
        <v>0</v>
      </c>
      <c r="S44" s="23"/>
      <c r="T44" s="29">
        <v>10</v>
      </c>
      <c r="U44" s="24">
        <v>0.25</v>
      </c>
      <c r="V44" s="24"/>
      <c r="W44" s="24"/>
      <c r="X44" s="30"/>
      <c r="Y44" s="26">
        <f t="shared" si="4"/>
        <v>10.25</v>
      </c>
      <c r="Z44" s="26">
        <f t="shared" si="5"/>
        <v>10.25</v>
      </c>
    </row>
    <row r="45" spans="1:26" ht="15.75" thickBot="1">
      <c r="A45" s="6">
        <v>40</v>
      </c>
      <c r="B45" s="18" t="s">
        <v>127</v>
      </c>
      <c r="C45" s="18" t="s">
        <v>51</v>
      </c>
      <c r="D45" s="18" t="s">
        <v>35</v>
      </c>
      <c r="E45" s="18" t="s">
        <v>77</v>
      </c>
      <c r="F45" s="8"/>
      <c r="G45" s="29"/>
      <c r="H45" s="29">
        <v>2.5</v>
      </c>
      <c r="I45" s="29"/>
      <c r="J45" s="29"/>
      <c r="K45" s="29"/>
      <c r="L45" s="29"/>
      <c r="M45" s="29">
        <v>0.5</v>
      </c>
      <c r="N45" s="29"/>
      <c r="O45" s="29"/>
      <c r="P45" s="29"/>
      <c r="Q45" s="30"/>
      <c r="R45" s="26">
        <f t="shared" si="3"/>
        <v>3</v>
      </c>
      <c r="S45" s="23"/>
      <c r="T45" s="29">
        <v>7</v>
      </c>
      <c r="U45" s="24"/>
      <c r="V45" s="24"/>
      <c r="W45" s="24"/>
      <c r="X45" s="30"/>
      <c r="Y45" s="26">
        <f t="shared" si="4"/>
        <v>7</v>
      </c>
      <c r="Z45" s="26">
        <f t="shared" si="5"/>
        <v>10</v>
      </c>
    </row>
    <row r="46" spans="1:26" ht="15.75" thickBot="1">
      <c r="A46" s="7">
        <v>41</v>
      </c>
      <c r="B46" s="18" t="s">
        <v>50</v>
      </c>
      <c r="C46" s="18" t="s">
        <v>51</v>
      </c>
      <c r="D46" s="18" t="s">
        <v>52</v>
      </c>
      <c r="E46" s="18" t="s">
        <v>45</v>
      </c>
      <c r="F46" s="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26">
        <f t="shared" si="3"/>
        <v>0</v>
      </c>
      <c r="S46" s="23"/>
      <c r="T46" s="29">
        <v>10</v>
      </c>
      <c r="U46" s="24"/>
      <c r="V46" s="24"/>
      <c r="W46" s="24"/>
      <c r="X46" s="30"/>
      <c r="Y46" s="26">
        <f t="shared" si="4"/>
        <v>10</v>
      </c>
      <c r="Z46" s="26">
        <f t="shared" si="5"/>
        <v>10</v>
      </c>
    </row>
    <row r="47" spans="1:26" ht="15.75" thickBot="1">
      <c r="A47" s="6">
        <v>42</v>
      </c>
      <c r="B47" s="18" t="s">
        <v>75</v>
      </c>
      <c r="C47" s="18" t="s">
        <v>48</v>
      </c>
      <c r="D47" s="18" t="s">
        <v>76</v>
      </c>
      <c r="E47" s="18" t="s">
        <v>77</v>
      </c>
      <c r="F47" s="8"/>
      <c r="G47" s="29"/>
      <c r="H47" s="29"/>
      <c r="I47" s="29">
        <v>1.5</v>
      </c>
      <c r="J47" s="29"/>
      <c r="K47" s="29"/>
      <c r="L47" s="29"/>
      <c r="M47" s="29">
        <v>0.5</v>
      </c>
      <c r="N47" s="29">
        <v>0.8</v>
      </c>
      <c r="O47" s="29"/>
      <c r="P47" s="29"/>
      <c r="Q47" s="30"/>
      <c r="R47" s="26">
        <f t="shared" si="3"/>
        <v>2.8</v>
      </c>
      <c r="S47" s="23"/>
      <c r="T47" s="29">
        <v>7</v>
      </c>
      <c r="U47" s="24"/>
      <c r="V47" s="24"/>
      <c r="W47" s="24"/>
      <c r="X47" s="30"/>
      <c r="Y47" s="26">
        <f t="shared" si="4"/>
        <v>7</v>
      </c>
      <c r="Z47" s="26">
        <f t="shared" si="5"/>
        <v>9.8</v>
      </c>
    </row>
    <row r="48" spans="1:26" ht="15.75" thickBot="1">
      <c r="A48" s="7">
        <v>43</v>
      </c>
      <c r="B48" s="18" t="s">
        <v>139</v>
      </c>
      <c r="C48" s="18" t="s">
        <v>140</v>
      </c>
      <c r="D48" s="18" t="s">
        <v>35</v>
      </c>
      <c r="E48" s="18" t="s">
        <v>41</v>
      </c>
      <c r="F48" s="8"/>
      <c r="G48" s="29"/>
      <c r="H48" s="29"/>
      <c r="I48" s="29"/>
      <c r="J48" s="29"/>
      <c r="K48" s="29"/>
      <c r="L48" s="29"/>
      <c r="M48" s="29">
        <v>0.5</v>
      </c>
      <c r="N48" s="29"/>
      <c r="O48" s="29"/>
      <c r="P48" s="29"/>
      <c r="Q48" s="30"/>
      <c r="R48" s="26">
        <f t="shared" si="3"/>
        <v>0.5</v>
      </c>
      <c r="S48" s="23"/>
      <c r="T48" s="33">
        <v>7</v>
      </c>
      <c r="U48" s="24"/>
      <c r="V48" s="24">
        <v>2</v>
      </c>
      <c r="W48" s="24"/>
      <c r="X48" s="30"/>
      <c r="Y48" s="26">
        <f t="shared" si="4"/>
        <v>9</v>
      </c>
      <c r="Z48" s="26">
        <f t="shared" si="5"/>
        <v>9.5</v>
      </c>
    </row>
    <row r="49" spans="1:26" ht="15.75" thickBot="1">
      <c r="A49" s="6">
        <v>44</v>
      </c>
      <c r="B49" s="18" t="s">
        <v>147</v>
      </c>
      <c r="C49" s="18" t="s">
        <v>148</v>
      </c>
      <c r="D49" s="18" t="s">
        <v>76</v>
      </c>
      <c r="E49" s="18" t="s">
        <v>70</v>
      </c>
      <c r="F49" s="8"/>
      <c r="G49" s="29"/>
      <c r="H49" s="29"/>
      <c r="I49" s="29"/>
      <c r="J49" s="29"/>
      <c r="K49" s="29">
        <v>0.5</v>
      </c>
      <c r="L49" s="29"/>
      <c r="M49" s="29"/>
      <c r="N49" s="29">
        <v>0.8</v>
      </c>
      <c r="O49" s="29"/>
      <c r="P49" s="29"/>
      <c r="Q49" s="30"/>
      <c r="R49" s="26">
        <f t="shared" si="3"/>
        <v>1.3</v>
      </c>
      <c r="S49" s="23"/>
      <c r="T49" s="29">
        <v>6.25</v>
      </c>
      <c r="U49" s="24">
        <v>1.5</v>
      </c>
      <c r="V49" s="24"/>
      <c r="W49" s="24"/>
      <c r="X49" s="30"/>
      <c r="Y49" s="26">
        <f t="shared" si="4"/>
        <v>7.75</v>
      </c>
      <c r="Z49" s="26">
        <f t="shared" si="5"/>
        <v>9.05</v>
      </c>
    </row>
    <row r="50" spans="1:26" ht="15.75" thickBot="1">
      <c r="A50" s="7">
        <v>45</v>
      </c>
      <c r="B50" s="18" t="s">
        <v>42</v>
      </c>
      <c r="C50" s="18" t="s">
        <v>43</v>
      </c>
      <c r="D50" s="18" t="s">
        <v>44</v>
      </c>
      <c r="E50" s="18" t="s">
        <v>45</v>
      </c>
      <c r="F50" s="8"/>
      <c r="G50" s="29"/>
      <c r="H50" s="29"/>
      <c r="I50" s="29"/>
      <c r="J50" s="29"/>
      <c r="K50" s="29"/>
      <c r="L50" s="29"/>
      <c r="M50" s="29">
        <v>0.5</v>
      </c>
      <c r="N50" s="29">
        <v>0.8</v>
      </c>
      <c r="O50" s="29"/>
      <c r="P50" s="29"/>
      <c r="Q50" s="30"/>
      <c r="R50" s="26">
        <f t="shared" si="3"/>
        <v>1.3</v>
      </c>
      <c r="S50" s="23"/>
      <c r="T50" s="29">
        <v>5.75</v>
      </c>
      <c r="U50" s="24">
        <v>0.75</v>
      </c>
      <c r="V50" s="24"/>
      <c r="W50" s="24"/>
      <c r="X50" s="30"/>
      <c r="Y50" s="26">
        <f t="shared" si="4"/>
        <v>6.5</v>
      </c>
      <c r="Z50" s="26">
        <f t="shared" si="5"/>
        <v>7.8</v>
      </c>
    </row>
    <row r="51" spans="1:26" ht="15.75" thickBot="1">
      <c r="A51" s="6">
        <v>46</v>
      </c>
      <c r="B51" s="18" t="s">
        <v>109</v>
      </c>
      <c r="C51" s="18" t="s">
        <v>76</v>
      </c>
      <c r="D51" s="18" t="s">
        <v>110</v>
      </c>
      <c r="E51" s="18" t="s">
        <v>77</v>
      </c>
      <c r="F51" s="8"/>
      <c r="G51" s="29"/>
      <c r="H51" s="29">
        <v>2.5</v>
      </c>
      <c r="I51" s="29"/>
      <c r="J51" s="29"/>
      <c r="K51" s="29"/>
      <c r="L51" s="29"/>
      <c r="M51" s="29">
        <v>0.5</v>
      </c>
      <c r="N51" s="29"/>
      <c r="O51" s="29"/>
      <c r="P51" s="29"/>
      <c r="Q51" s="30"/>
      <c r="R51" s="26">
        <f t="shared" si="3"/>
        <v>3</v>
      </c>
      <c r="S51" s="23"/>
      <c r="T51" s="29">
        <v>3.75</v>
      </c>
      <c r="U51" s="24">
        <v>0.875</v>
      </c>
      <c r="V51" s="24"/>
      <c r="W51" s="24"/>
      <c r="X51" s="30"/>
      <c r="Y51" s="26">
        <f t="shared" si="4"/>
        <v>4.625</v>
      </c>
      <c r="Z51" s="26">
        <f t="shared" si="5"/>
        <v>7.625</v>
      </c>
    </row>
    <row r="52" spans="1:26" ht="15.75" thickBot="1">
      <c r="A52" s="7">
        <v>47</v>
      </c>
      <c r="B52" s="18" t="s">
        <v>149</v>
      </c>
      <c r="C52" s="18" t="s">
        <v>39</v>
      </c>
      <c r="D52" s="18" t="s">
        <v>76</v>
      </c>
      <c r="E52" s="18" t="s">
        <v>45</v>
      </c>
      <c r="F52" s="8"/>
      <c r="G52" s="24"/>
      <c r="H52" s="24"/>
      <c r="I52" s="29"/>
      <c r="J52" s="29"/>
      <c r="K52" s="29"/>
      <c r="L52" s="29"/>
      <c r="M52" s="29">
        <v>0.5</v>
      </c>
      <c r="N52" s="29"/>
      <c r="O52" s="29">
        <v>1</v>
      </c>
      <c r="P52" s="29"/>
      <c r="Q52" s="30"/>
      <c r="R52" s="26">
        <f t="shared" si="3"/>
        <v>1.5</v>
      </c>
      <c r="S52" s="23"/>
      <c r="T52" s="29">
        <v>4.25</v>
      </c>
      <c r="U52" s="24">
        <v>0.875</v>
      </c>
      <c r="V52" s="24"/>
      <c r="W52" s="24">
        <v>1</v>
      </c>
      <c r="X52" s="30"/>
      <c r="Y52" s="26">
        <f t="shared" si="4"/>
        <v>6.125</v>
      </c>
      <c r="Z52" s="26">
        <f t="shared" si="5"/>
        <v>7.625</v>
      </c>
    </row>
    <row r="53" spans="1:26" ht="15.75" thickBot="1">
      <c r="A53" s="6">
        <v>48</v>
      </c>
      <c r="B53" s="18" t="s">
        <v>98</v>
      </c>
      <c r="C53" s="18" t="s">
        <v>39</v>
      </c>
      <c r="D53" s="18" t="s">
        <v>79</v>
      </c>
      <c r="E53" s="18" t="s">
        <v>49</v>
      </c>
      <c r="F53" s="8"/>
      <c r="G53" s="29"/>
      <c r="H53" s="29">
        <v>2.5</v>
      </c>
      <c r="I53" s="29"/>
      <c r="J53" s="29"/>
      <c r="K53" s="29"/>
      <c r="L53" s="29"/>
      <c r="M53" s="29">
        <v>0.5</v>
      </c>
      <c r="N53" s="29"/>
      <c r="O53" s="29"/>
      <c r="P53" s="29"/>
      <c r="Q53" s="30"/>
      <c r="R53" s="26">
        <f t="shared" si="3"/>
        <v>3</v>
      </c>
      <c r="S53" s="23"/>
      <c r="T53" s="34">
        <v>4</v>
      </c>
      <c r="U53" s="24"/>
      <c r="V53" s="24"/>
      <c r="W53" s="24"/>
      <c r="X53" s="30">
        <v>0.25</v>
      </c>
      <c r="Y53" s="26">
        <f t="shared" si="4"/>
        <v>4.25</v>
      </c>
      <c r="Z53" s="26">
        <f t="shared" si="5"/>
        <v>7.25</v>
      </c>
    </row>
    <row r="54" spans="1:26" ht="15.75" thickBot="1">
      <c r="A54" s="7">
        <v>49</v>
      </c>
      <c r="B54" s="18" t="s">
        <v>138</v>
      </c>
      <c r="C54" s="18" t="s">
        <v>35</v>
      </c>
      <c r="D54" s="18" t="s">
        <v>39</v>
      </c>
      <c r="E54" s="18" t="s">
        <v>45</v>
      </c>
      <c r="F54" s="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  <c r="R54" s="26">
        <f t="shared" si="3"/>
        <v>0</v>
      </c>
      <c r="S54" s="23"/>
      <c r="T54" s="29">
        <v>7</v>
      </c>
      <c r="U54" s="24"/>
      <c r="V54" s="24"/>
      <c r="W54" s="24"/>
      <c r="X54" s="30"/>
      <c r="Y54" s="26">
        <f t="shared" si="4"/>
        <v>7</v>
      </c>
      <c r="Z54" s="26">
        <f t="shared" si="5"/>
        <v>7</v>
      </c>
    </row>
    <row r="55" spans="1:26" ht="15.75" thickBot="1">
      <c r="A55" s="6">
        <v>50</v>
      </c>
      <c r="B55" s="18" t="s">
        <v>133</v>
      </c>
      <c r="C55" s="18" t="s">
        <v>134</v>
      </c>
      <c r="D55" s="18" t="s">
        <v>36</v>
      </c>
      <c r="E55" s="18" t="s">
        <v>41</v>
      </c>
      <c r="F55" s="8"/>
      <c r="G55" s="29"/>
      <c r="H55" s="29">
        <v>2.5</v>
      </c>
      <c r="I55" s="29"/>
      <c r="J55" s="29"/>
      <c r="K55" s="29"/>
      <c r="L55" s="29"/>
      <c r="M55" s="29">
        <v>0.5</v>
      </c>
      <c r="N55" s="29">
        <v>0.8</v>
      </c>
      <c r="O55" s="29"/>
      <c r="P55" s="29"/>
      <c r="Q55" s="30"/>
      <c r="R55" s="26">
        <f t="shared" si="3"/>
        <v>3.8</v>
      </c>
      <c r="S55" s="23"/>
      <c r="T55" s="29">
        <v>3</v>
      </c>
      <c r="U55" s="24"/>
      <c r="V55" s="24"/>
      <c r="W55" s="24"/>
      <c r="X55" s="30"/>
      <c r="Y55" s="26">
        <f t="shared" si="4"/>
        <v>3</v>
      </c>
      <c r="Z55" s="26">
        <f t="shared" si="5"/>
        <v>6.8</v>
      </c>
    </row>
    <row r="56" spans="1:26" ht="15.75" thickBot="1">
      <c r="A56" s="7">
        <v>51</v>
      </c>
      <c r="B56" s="18" t="s">
        <v>105</v>
      </c>
      <c r="C56" s="18" t="s">
        <v>48</v>
      </c>
      <c r="D56" s="18" t="s">
        <v>76</v>
      </c>
      <c r="E56" s="18" t="s">
        <v>70</v>
      </c>
      <c r="F56" s="8"/>
      <c r="G56" s="29"/>
      <c r="H56" s="29"/>
      <c r="I56" s="29"/>
      <c r="J56" s="29"/>
      <c r="K56" s="29"/>
      <c r="L56" s="29"/>
      <c r="M56" s="29"/>
      <c r="N56" s="29"/>
      <c r="O56" s="29">
        <v>1</v>
      </c>
      <c r="P56" s="29"/>
      <c r="Q56" s="30"/>
      <c r="R56" s="26">
        <f t="shared" si="3"/>
        <v>1</v>
      </c>
      <c r="S56" s="23"/>
      <c r="T56" s="29">
        <v>5.25</v>
      </c>
      <c r="U56" s="24"/>
      <c r="V56" s="24"/>
      <c r="W56" s="24"/>
      <c r="X56" s="35">
        <v>0.5</v>
      </c>
      <c r="Y56" s="26">
        <f t="shared" si="4"/>
        <v>5.75</v>
      </c>
      <c r="Z56" s="26">
        <f t="shared" si="5"/>
        <v>6.75</v>
      </c>
    </row>
    <row r="57" spans="1:26" ht="15.75" thickBot="1">
      <c r="A57" s="6">
        <v>52</v>
      </c>
      <c r="B57" s="18" t="s">
        <v>99</v>
      </c>
      <c r="C57" s="18" t="s">
        <v>100</v>
      </c>
      <c r="D57" s="18" t="s">
        <v>101</v>
      </c>
      <c r="E57" s="18" t="s">
        <v>102</v>
      </c>
      <c r="F57" s="8"/>
      <c r="G57" s="29"/>
      <c r="H57" s="29">
        <v>2.5</v>
      </c>
      <c r="I57" s="29"/>
      <c r="J57" s="29"/>
      <c r="K57" s="29"/>
      <c r="L57" s="29"/>
      <c r="M57" s="29">
        <v>0.5</v>
      </c>
      <c r="N57" s="29">
        <v>0.8</v>
      </c>
      <c r="O57" s="29"/>
      <c r="P57" s="29"/>
      <c r="Q57" s="30"/>
      <c r="R57" s="26">
        <f t="shared" si="3"/>
        <v>3.8</v>
      </c>
      <c r="S57" s="23"/>
      <c r="T57" s="34">
        <v>2.5</v>
      </c>
      <c r="U57" s="24"/>
      <c r="V57" s="24"/>
      <c r="W57" s="24"/>
      <c r="X57" s="30"/>
      <c r="Y57" s="26">
        <f t="shared" si="4"/>
        <v>2.5</v>
      </c>
      <c r="Z57" s="26">
        <f t="shared" si="5"/>
        <v>6.3</v>
      </c>
    </row>
    <row r="58" spans="1:26" ht="15.75" thickBot="1">
      <c r="A58" s="42">
        <v>53</v>
      </c>
      <c r="B58" s="19" t="s">
        <v>128</v>
      </c>
      <c r="C58" s="19" t="s">
        <v>129</v>
      </c>
      <c r="D58" s="19" t="s">
        <v>51</v>
      </c>
      <c r="E58" s="19" t="s">
        <v>41</v>
      </c>
      <c r="F58" s="5"/>
      <c r="G58" s="36"/>
      <c r="H58" s="36"/>
      <c r="I58" s="36"/>
      <c r="J58" s="36"/>
      <c r="K58" s="36"/>
      <c r="L58" s="36"/>
      <c r="M58" s="36">
        <v>0.5</v>
      </c>
      <c r="N58" s="36"/>
      <c r="O58" s="36"/>
      <c r="P58" s="36"/>
      <c r="Q58" s="37"/>
      <c r="R58" s="26">
        <f t="shared" si="3"/>
        <v>0.5</v>
      </c>
      <c r="S58" s="38"/>
      <c r="T58" s="36">
        <v>4.75</v>
      </c>
      <c r="U58" s="36"/>
      <c r="V58" s="36"/>
      <c r="W58" s="36"/>
      <c r="X58" s="37"/>
      <c r="Y58" s="26">
        <f t="shared" si="4"/>
        <v>4.75</v>
      </c>
      <c r="Z58" s="26">
        <f t="shared" si="5"/>
        <v>5.25</v>
      </c>
    </row>
    <row r="60" ht="15">
      <c r="B60" s="41" t="s">
        <v>154</v>
      </c>
    </row>
    <row r="61" ht="15">
      <c r="B61" s="41" t="s">
        <v>155</v>
      </c>
    </row>
    <row r="63" ht="15">
      <c r="Q63" s="1"/>
    </row>
    <row r="64" ht="15">
      <c r="Q64" s="1"/>
    </row>
    <row r="65" ht="15">
      <c r="Q65" s="2"/>
    </row>
  </sheetData>
  <sheetProtection/>
  <mergeCells count="41">
    <mergeCell ref="U28:W28"/>
    <mergeCell ref="U32:W32"/>
    <mergeCell ref="U33:W33"/>
    <mergeCell ref="U36:W36"/>
    <mergeCell ref="U22:W22"/>
    <mergeCell ref="U23:W23"/>
    <mergeCell ref="U24:W24"/>
    <mergeCell ref="U25:W25"/>
    <mergeCell ref="U26:W26"/>
    <mergeCell ref="U27:W27"/>
    <mergeCell ref="U13:W13"/>
    <mergeCell ref="U14:W14"/>
    <mergeCell ref="U15:W15"/>
    <mergeCell ref="U16:W16"/>
    <mergeCell ref="U17:W17"/>
    <mergeCell ref="U21:W21"/>
    <mergeCell ref="G6:H6"/>
    <mergeCell ref="U7:W7"/>
    <mergeCell ref="U8:W8"/>
    <mergeCell ref="U9:W9"/>
    <mergeCell ref="U10:W10"/>
    <mergeCell ref="U12:W12"/>
    <mergeCell ref="S2:Y2"/>
    <mergeCell ref="F2:R2"/>
    <mergeCell ref="S3:S4"/>
    <mergeCell ref="Y3:Y4"/>
    <mergeCell ref="X3:X4"/>
    <mergeCell ref="K3:K4"/>
    <mergeCell ref="M3:M4"/>
    <mergeCell ref="L3:L4"/>
    <mergeCell ref="R3:R4"/>
    <mergeCell ref="A1:Z1"/>
    <mergeCell ref="Z2:Z5"/>
    <mergeCell ref="N3:Q3"/>
    <mergeCell ref="F3:F4"/>
    <mergeCell ref="I3:I4"/>
    <mergeCell ref="T3:T4"/>
    <mergeCell ref="J3:J4"/>
    <mergeCell ref="U3:W3"/>
    <mergeCell ref="G3:H3"/>
    <mergeCell ref="A2:E4"/>
  </mergeCells>
  <printOptions/>
  <pageMargins left="0.1968503937007874" right="0.1968503937007874" top="0.3937007874015748" bottom="0.3937007874015748" header="0.31496062992125984" footer="0.1968503937007874"/>
  <pageSetup fitToHeight="9" fitToWidth="1" horizontalDpi="600" verticalDpi="600" orientation="landscape" paperSize="8" scale="84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vagbal</cp:lastModifiedBy>
  <cp:lastPrinted>2017-06-13T11:12:23Z</cp:lastPrinted>
  <dcterms:created xsi:type="dcterms:W3CDTF">2015-06-04T11:04:06Z</dcterms:created>
  <dcterms:modified xsi:type="dcterms:W3CDTF">2017-06-13T11:20:55Z</dcterms:modified>
  <cp:category/>
  <cp:version/>
  <cp:contentType/>
  <cp:contentStatus/>
</cp:coreProperties>
</file>